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4240" windowHeight="13140"/>
  </bookViews>
  <sheets>
    <sheet name="Werknemers" sheetId="1" r:id="rId1"/>
    <sheet name="Constanten" sheetId="2" state="hidden" r:id="rId2"/>
  </sheets>
  <definedNames>
    <definedName name="alleMaatschappijen">Constanten!$C$24</definedName>
    <definedName name="DeAmersfoortse">Constanten!$C$22</definedName>
    <definedName name="legewaarde">Constanten!$I$1</definedName>
    <definedName name="selArbeidsverhouding">Constanten!$C$9:$C$13</definedName>
    <definedName name="selDienstverband">Constanten!$E$2:$E$3</definedName>
    <definedName name="selGelsacht">Constanten!$A$2:$A$3</definedName>
    <definedName name="selKlasse">Constanten!$C$2:$C$6</definedName>
    <definedName name="selMaatschappij">Constanten!$C$18:$C$24</definedName>
    <definedName name="selPostcodeMax">Constanten!$E$10</definedName>
    <definedName name="selPostcodeMin">Constanten!$E$9</definedName>
    <definedName name="sorteerWerknemers">Werknemers!$A$4:$J$53</definedName>
    <definedName name="verbergDezeKolommen">Werknemers!$K$4:$O$4</definedName>
    <definedName name="verbergDezeRijen">Werknemers!$A$200:$A$303</definedName>
    <definedName name="WerknemerArbeidsverhouding">Werknemers!$G$4</definedName>
    <definedName name="WerknemerCode">Werknemers!$A$4</definedName>
    <definedName name="WerknemerDatumIndienst">Werknemers!$O$4</definedName>
    <definedName name="WerknemerDienstverband">Werknemers!$I$4</definedName>
    <definedName name="WerknemerGeboortedatum">Werknemers!$L$4</definedName>
    <definedName name="WerknemerGeboortejaar">Werknemers!$D$4</definedName>
    <definedName name="WerknemerGeslacht">Werknemers!$K$4</definedName>
    <definedName name="WerknemerKlasse">Werknemers!$N$4</definedName>
    <definedName name="WerknemerPostcodeCijfers">Werknemers!$H$4</definedName>
    <definedName name="WerknemerSalaris">Werknemers!$M$4</definedName>
    <definedName name="zoekMaatschappij">Constanten!$C$18:$E$24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 l="1"/>
  <c r="F303" i="1" l="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O103" i="1"/>
  <c r="N103" i="1"/>
  <c r="M103" i="1"/>
  <c r="L103" i="1"/>
  <c r="K103" i="1"/>
  <c r="O102" i="1"/>
  <c r="N102" i="1"/>
  <c r="M102" i="1"/>
  <c r="L102" i="1"/>
  <c r="K102" i="1"/>
  <c r="O101" i="1"/>
  <c r="N101" i="1"/>
  <c r="M101" i="1"/>
  <c r="L101" i="1"/>
  <c r="K101" i="1"/>
  <c r="O100" i="1"/>
  <c r="N100" i="1"/>
  <c r="M100" i="1"/>
  <c r="L100" i="1"/>
  <c r="K100" i="1"/>
  <c r="O99" i="1"/>
  <c r="N99" i="1"/>
  <c r="M99" i="1"/>
  <c r="L99" i="1"/>
  <c r="K99" i="1"/>
  <c r="O98" i="1"/>
  <c r="N98" i="1"/>
  <c r="M98" i="1"/>
  <c r="L98" i="1"/>
  <c r="K98" i="1"/>
  <c r="O97" i="1"/>
  <c r="N97" i="1"/>
  <c r="M97" i="1"/>
  <c r="L97" i="1"/>
  <c r="K97" i="1"/>
  <c r="O96" i="1"/>
  <c r="N96" i="1"/>
  <c r="M96" i="1"/>
  <c r="L96" i="1"/>
  <c r="K96" i="1"/>
  <c r="O95" i="1"/>
  <c r="N95" i="1"/>
  <c r="M95" i="1"/>
  <c r="L95" i="1"/>
  <c r="K95" i="1"/>
  <c r="O94" i="1"/>
  <c r="N94" i="1"/>
  <c r="M94" i="1"/>
  <c r="L94" i="1"/>
  <c r="K94" i="1"/>
  <c r="O93" i="1"/>
  <c r="N93" i="1"/>
  <c r="M93" i="1"/>
  <c r="L93" i="1"/>
  <c r="K93" i="1"/>
  <c r="O92" i="1"/>
  <c r="N92" i="1"/>
  <c r="M92" i="1"/>
  <c r="L92" i="1"/>
  <c r="K92" i="1"/>
  <c r="O91" i="1"/>
  <c r="N91" i="1"/>
  <c r="M91" i="1"/>
  <c r="L91" i="1"/>
  <c r="K91" i="1"/>
  <c r="O90" i="1"/>
  <c r="N90" i="1"/>
  <c r="M90" i="1"/>
  <c r="L90" i="1"/>
  <c r="K90" i="1"/>
  <c r="O89" i="1"/>
  <c r="N89" i="1"/>
  <c r="M89" i="1"/>
  <c r="L89" i="1"/>
  <c r="K89" i="1"/>
  <c r="O88" i="1"/>
  <c r="N88" i="1"/>
  <c r="M88" i="1"/>
  <c r="L88" i="1"/>
  <c r="K88" i="1"/>
  <c r="O87" i="1"/>
  <c r="N87" i="1"/>
  <c r="M87" i="1"/>
  <c r="L87" i="1"/>
  <c r="K87" i="1"/>
  <c r="O86" i="1"/>
  <c r="N86" i="1"/>
  <c r="M86" i="1"/>
  <c r="L86" i="1"/>
  <c r="K86" i="1"/>
  <c r="O85" i="1"/>
  <c r="N85" i="1"/>
  <c r="M85" i="1"/>
  <c r="L85" i="1"/>
  <c r="K85" i="1"/>
  <c r="O84" i="1"/>
  <c r="N84" i="1"/>
  <c r="M84" i="1"/>
  <c r="L84" i="1"/>
  <c r="K84" i="1"/>
  <c r="O83" i="1"/>
  <c r="N83" i="1"/>
  <c r="M83" i="1"/>
  <c r="L83" i="1"/>
  <c r="K83" i="1"/>
  <c r="O82" i="1"/>
  <c r="N82" i="1"/>
  <c r="M82" i="1"/>
  <c r="L82" i="1"/>
  <c r="K82" i="1"/>
  <c r="O81" i="1"/>
  <c r="N81" i="1"/>
  <c r="M81" i="1"/>
  <c r="L81" i="1"/>
  <c r="K81" i="1"/>
  <c r="O80" i="1"/>
  <c r="N80" i="1"/>
  <c r="M80" i="1"/>
  <c r="L80" i="1"/>
  <c r="K80" i="1"/>
  <c r="O79" i="1"/>
  <c r="N79" i="1"/>
  <c r="M79" i="1"/>
  <c r="L79" i="1"/>
  <c r="K79" i="1"/>
  <c r="O78" i="1"/>
  <c r="N78" i="1"/>
  <c r="M78" i="1"/>
  <c r="L78" i="1"/>
  <c r="K78" i="1"/>
  <c r="O77" i="1"/>
  <c r="N77" i="1"/>
  <c r="M77" i="1"/>
  <c r="L77" i="1"/>
  <c r="K77" i="1"/>
  <c r="O76" i="1"/>
  <c r="N76" i="1"/>
  <c r="M76" i="1"/>
  <c r="L76" i="1"/>
  <c r="K76" i="1"/>
  <c r="O75" i="1"/>
  <c r="N75" i="1"/>
  <c r="M75" i="1"/>
  <c r="L75" i="1"/>
  <c r="K75" i="1"/>
  <c r="O74" i="1"/>
  <c r="N74" i="1"/>
  <c r="M74" i="1"/>
  <c r="L74" i="1"/>
  <c r="K74" i="1"/>
  <c r="O73" i="1"/>
  <c r="N73" i="1"/>
  <c r="M73" i="1"/>
  <c r="L73" i="1"/>
  <c r="K73" i="1"/>
  <c r="O72" i="1"/>
  <c r="N72" i="1"/>
  <c r="M72" i="1"/>
  <c r="L72" i="1"/>
  <c r="K72" i="1"/>
  <c r="O71" i="1"/>
  <c r="N71" i="1"/>
  <c r="M71" i="1"/>
  <c r="L71" i="1"/>
  <c r="K71" i="1"/>
  <c r="O70" i="1"/>
  <c r="N70" i="1"/>
  <c r="M70" i="1"/>
  <c r="L70" i="1"/>
  <c r="K70" i="1"/>
  <c r="O69" i="1"/>
  <c r="N69" i="1"/>
  <c r="M69" i="1"/>
  <c r="L69" i="1"/>
  <c r="K69" i="1"/>
  <c r="O68" i="1"/>
  <c r="N68" i="1"/>
  <c r="M68" i="1"/>
  <c r="L68" i="1"/>
  <c r="K68" i="1"/>
  <c r="O67" i="1"/>
  <c r="N67" i="1"/>
  <c r="M67" i="1"/>
  <c r="L67" i="1"/>
  <c r="K67" i="1"/>
  <c r="O66" i="1"/>
  <c r="N66" i="1"/>
  <c r="M66" i="1"/>
  <c r="L66" i="1"/>
  <c r="K66" i="1"/>
  <c r="O65" i="1"/>
  <c r="N65" i="1"/>
  <c r="M65" i="1"/>
  <c r="L65" i="1"/>
  <c r="K65" i="1"/>
  <c r="O64" i="1"/>
  <c r="N64" i="1"/>
  <c r="M64" i="1"/>
  <c r="L64" i="1"/>
  <c r="K64" i="1"/>
  <c r="O63" i="1"/>
  <c r="N63" i="1"/>
  <c r="M63" i="1"/>
  <c r="L63" i="1"/>
  <c r="K63" i="1"/>
  <c r="O62" i="1"/>
  <c r="N62" i="1"/>
  <c r="M62" i="1"/>
  <c r="L62" i="1"/>
  <c r="K62" i="1"/>
  <c r="O61" i="1"/>
  <c r="N61" i="1"/>
  <c r="M61" i="1"/>
  <c r="L61" i="1"/>
  <c r="K61" i="1"/>
  <c r="O60" i="1"/>
  <c r="N60" i="1"/>
  <c r="M60" i="1"/>
  <c r="L60" i="1"/>
  <c r="K60" i="1"/>
  <c r="O59" i="1"/>
  <c r="N59" i="1"/>
  <c r="M59" i="1"/>
  <c r="L59" i="1"/>
  <c r="K59" i="1"/>
  <c r="O58" i="1"/>
  <c r="N58" i="1"/>
  <c r="M58" i="1"/>
  <c r="L58" i="1"/>
  <c r="K58" i="1"/>
  <c r="O57" i="1"/>
  <c r="N57" i="1"/>
  <c r="M57" i="1"/>
  <c r="L57" i="1"/>
  <c r="K57" i="1"/>
  <c r="O56" i="1"/>
  <c r="N56" i="1"/>
  <c r="M56" i="1"/>
  <c r="L56" i="1"/>
  <c r="K56" i="1"/>
  <c r="O55" i="1"/>
  <c r="N55" i="1"/>
  <c r="M55" i="1"/>
  <c r="L55" i="1"/>
  <c r="K55" i="1"/>
  <c r="O54" i="1"/>
  <c r="N54" i="1"/>
  <c r="M54" i="1"/>
  <c r="L54" i="1"/>
  <c r="K54" i="1"/>
  <c r="O53" i="1"/>
  <c r="N53" i="1"/>
  <c r="M53" i="1"/>
  <c r="L53" i="1"/>
  <c r="K53" i="1"/>
  <c r="O52" i="1"/>
  <c r="N52" i="1"/>
  <c r="M52" i="1"/>
  <c r="L52" i="1"/>
  <c r="K52" i="1"/>
  <c r="O51" i="1"/>
  <c r="N51" i="1"/>
  <c r="M51" i="1"/>
  <c r="L51" i="1"/>
  <c r="K51" i="1"/>
  <c r="O50" i="1"/>
  <c r="N50" i="1"/>
  <c r="M50" i="1"/>
  <c r="L50" i="1"/>
  <c r="K50" i="1"/>
  <c r="O49" i="1"/>
  <c r="N49" i="1"/>
  <c r="M49" i="1"/>
  <c r="L49" i="1"/>
  <c r="K49" i="1"/>
  <c r="O48" i="1"/>
  <c r="N48" i="1"/>
  <c r="M48" i="1"/>
  <c r="L48" i="1"/>
  <c r="K48" i="1"/>
  <c r="O47" i="1"/>
  <c r="N47" i="1"/>
  <c r="M47" i="1"/>
  <c r="L47" i="1"/>
  <c r="K47" i="1"/>
  <c r="O46" i="1"/>
  <c r="N46" i="1"/>
  <c r="M46" i="1"/>
  <c r="L46" i="1"/>
  <c r="K46" i="1"/>
  <c r="O45" i="1"/>
  <c r="N45" i="1"/>
  <c r="M45" i="1"/>
  <c r="L45" i="1"/>
  <c r="K45" i="1"/>
  <c r="O44" i="1"/>
  <c r="N44" i="1"/>
  <c r="M44" i="1"/>
  <c r="L44" i="1"/>
  <c r="K44" i="1"/>
  <c r="O43" i="1"/>
  <c r="N43" i="1"/>
  <c r="M43" i="1"/>
  <c r="L43" i="1"/>
  <c r="K43" i="1"/>
  <c r="O42" i="1"/>
  <c r="N42" i="1"/>
  <c r="M42" i="1"/>
  <c r="L42" i="1"/>
  <c r="K42" i="1"/>
  <c r="O41" i="1"/>
  <c r="N41" i="1"/>
  <c r="M41" i="1"/>
  <c r="L41" i="1"/>
  <c r="K41" i="1"/>
  <c r="O40" i="1"/>
  <c r="N40" i="1"/>
  <c r="M40" i="1"/>
  <c r="L40" i="1"/>
  <c r="K40" i="1"/>
  <c r="O39" i="1"/>
  <c r="N39" i="1"/>
  <c r="M39" i="1"/>
  <c r="L39" i="1"/>
  <c r="K39" i="1"/>
  <c r="O38" i="1"/>
  <c r="N38" i="1"/>
  <c r="M38" i="1"/>
  <c r="L38" i="1"/>
  <c r="K38" i="1"/>
  <c r="O37" i="1"/>
  <c r="N37" i="1"/>
  <c r="M37" i="1"/>
  <c r="L37" i="1"/>
  <c r="K37" i="1"/>
  <c r="O36" i="1"/>
  <c r="N36" i="1"/>
  <c r="M36" i="1"/>
  <c r="L36" i="1"/>
  <c r="K36" i="1"/>
  <c r="O35" i="1"/>
  <c r="N35" i="1"/>
  <c r="M35" i="1"/>
  <c r="L35" i="1"/>
  <c r="K35" i="1"/>
  <c r="O34" i="1"/>
  <c r="N34" i="1"/>
  <c r="M34" i="1"/>
  <c r="L34" i="1"/>
  <c r="K34" i="1"/>
  <c r="O33" i="1"/>
  <c r="N33" i="1"/>
  <c r="M33" i="1"/>
  <c r="L33" i="1"/>
  <c r="K33" i="1"/>
  <c r="O32" i="1"/>
  <c r="N32" i="1"/>
  <c r="M32" i="1"/>
  <c r="L32" i="1"/>
  <c r="K32" i="1"/>
  <c r="O31" i="1"/>
  <c r="N31" i="1"/>
  <c r="M31" i="1"/>
  <c r="L31" i="1"/>
  <c r="K31" i="1"/>
  <c r="O30" i="1"/>
  <c r="N30" i="1"/>
  <c r="M30" i="1"/>
  <c r="L30" i="1"/>
  <c r="K30" i="1"/>
  <c r="O29" i="1"/>
  <c r="N29" i="1"/>
  <c r="M29" i="1"/>
  <c r="L29" i="1"/>
  <c r="K29" i="1"/>
  <c r="O28" i="1"/>
  <c r="N28" i="1"/>
  <c r="M28" i="1"/>
  <c r="L28" i="1"/>
  <c r="K28" i="1"/>
  <c r="O27" i="1"/>
  <c r="N27" i="1"/>
  <c r="M27" i="1"/>
  <c r="L27" i="1"/>
  <c r="K27" i="1"/>
  <c r="O26" i="1"/>
  <c r="N26" i="1"/>
  <c r="M26" i="1"/>
  <c r="L26" i="1"/>
  <c r="K26" i="1"/>
  <c r="O25" i="1"/>
  <c r="N25" i="1"/>
  <c r="M25" i="1"/>
  <c r="L25" i="1"/>
  <c r="K25" i="1"/>
  <c r="O24" i="1"/>
  <c r="N24" i="1"/>
  <c r="M24" i="1"/>
  <c r="L24" i="1"/>
  <c r="K24" i="1"/>
  <c r="O23" i="1"/>
  <c r="N23" i="1"/>
  <c r="M23" i="1"/>
  <c r="L23" i="1"/>
  <c r="K23" i="1"/>
  <c r="O22" i="1"/>
  <c r="N22" i="1"/>
  <c r="M22" i="1"/>
  <c r="L22" i="1"/>
  <c r="K22" i="1"/>
  <c r="O21" i="1"/>
  <c r="N21" i="1"/>
  <c r="M21" i="1"/>
  <c r="L21" i="1"/>
  <c r="K21" i="1"/>
  <c r="O20" i="1"/>
  <c r="N20" i="1"/>
  <c r="M20" i="1"/>
  <c r="L20" i="1"/>
  <c r="K20" i="1"/>
  <c r="O19" i="1"/>
  <c r="N19" i="1"/>
  <c r="M19" i="1"/>
  <c r="L19" i="1"/>
  <c r="K19" i="1"/>
  <c r="O18" i="1"/>
  <c r="N18" i="1"/>
  <c r="M18" i="1"/>
  <c r="L18" i="1"/>
  <c r="K18" i="1"/>
  <c r="O17" i="1"/>
  <c r="N17" i="1"/>
  <c r="M17" i="1"/>
  <c r="L17" i="1"/>
  <c r="K17" i="1"/>
  <c r="O16" i="1"/>
  <c r="N16" i="1"/>
  <c r="M16" i="1"/>
  <c r="L16" i="1"/>
  <c r="K16" i="1"/>
  <c r="O15" i="1"/>
  <c r="N15" i="1"/>
  <c r="M15" i="1"/>
  <c r="L15" i="1"/>
  <c r="K15" i="1"/>
  <c r="O14" i="1"/>
  <c r="N14" i="1"/>
  <c r="M14" i="1"/>
  <c r="L14" i="1"/>
  <c r="K14" i="1"/>
  <c r="O13" i="1"/>
  <c r="N13" i="1"/>
  <c r="M13" i="1"/>
  <c r="L13" i="1"/>
  <c r="K13" i="1"/>
  <c r="O12" i="1"/>
  <c r="N12" i="1"/>
  <c r="M12" i="1"/>
  <c r="L12" i="1"/>
  <c r="K12" i="1"/>
  <c r="O11" i="1"/>
  <c r="N11" i="1"/>
  <c r="M11" i="1"/>
  <c r="L11" i="1"/>
  <c r="K11" i="1"/>
  <c r="O10" i="1"/>
  <c r="N10" i="1"/>
  <c r="M10" i="1"/>
  <c r="L10" i="1"/>
  <c r="K10" i="1"/>
  <c r="O9" i="1"/>
  <c r="N9" i="1"/>
  <c r="M9" i="1"/>
  <c r="L9" i="1"/>
  <c r="K9" i="1"/>
  <c r="O8" i="1"/>
  <c r="N8" i="1"/>
  <c r="M8" i="1"/>
  <c r="L8" i="1"/>
  <c r="K8" i="1"/>
  <c r="O7" i="1"/>
  <c r="N7" i="1"/>
  <c r="F207" i="1" s="1"/>
  <c r="M7" i="1"/>
  <c r="L7" i="1"/>
  <c r="K7" i="1"/>
  <c r="B207" i="1" s="1"/>
  <c r="O6" i="1"/>
  <c r="N6" i="1"/>
  <c r="F206" i="1" s="1"/>
  <c r="M6" i="1"/>
  <c r="L6" i="1"/>
  <c r="K6" i="1"/>
  <c r="B206" i="1" s="1"/>
  <c r="N5" i="1"/>
  <c r="F205" i="1" s="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8" i="1"/>
  <c r="B209" i="1"/>
  <c r="K5" i="1"/>
  <c r="B205" i="1" s="1"/>
  <c r="M5" i="1"/>
  <c r="AI205" i="1" s="1"/>
  <c r="AM303" i="1"/>
  <c r="AM302"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6" i="1"/>
  <c r="J303" i="1"/>
  <c r="K303" i="1" s="1"/>
  <c r="J302" i="1"/>
  <c r="K302" i="1" s="1"/>
  <c r="J301" i="1"/>
  <c r="J300" i="1"/>
  <c r="K300" i="1" s="1"/>
  <c r="J299" i="1"/>
  <c r="K299" i="1" s="1"/>
  <c r="J298" i="1"/>
  <c r="K298" i="1" s="1"/>
  <c r="J297" i="1"/>
  <c r="K297" i="1" s="1"/>
  <c r="J296" i="1"/>
  <c r="J295" i="1"/>
  <c r="K295" i="1" s="1"/>
  <c r="J294" i="1"/>
  <c r="K294" i="1" s="1"/>
  <c r="J293" i="1"/>
  <c r="K293" i="1" s="1"/>
  <c r="J292" i="1"/>
  <c r="K292" i="1" s="1"/>
  <c r="J291" i="1"/>
  <c r="K291" i="1" s="1"/>
  <c r="J290" i="1"/>
  <c r="K290" i="1" s="1"/>
  <c r="J289" i="1"/>
  <c r="K289" i="1" s="1"/>
  <c r="J288" i="1"/>
  <c r="K288" i="1" s="1"/>
  <c r="J287" i="1"/>
  <c r="K287" i="1" s="1"/>
  <c r="J286" i="1"/>
  <c r="K286" i="1" s="1"/>
  <c r="J285" i="1"/>
  <c r="K285" i="1" s="1"/>
  <c r="J284" i="1"/>
  <c r="K284" i="1" s="1"/>
  <c r="J283" i="1"/>
  <c r="K283" i="1" s="1"/>
  <c r="J282" i="1"/>
  <c r="K282" i="1" s="1"/>
  <c r="J281" i="1"/>
  <c r="K281" i="1" s="1"/>
  <c r="J280" i="1"/>
  <c r="K280" i="1" s="1"/>
  <c r="J279" i="1"/>
  <c r="K279" i="1" s="1"/>
  <c r="J278" i="1"/>
  <c r="K278" i="1" s="1"/>
  <c r="J277" i="1"/>
  <c r="K277" i="1" s="1"/>
  <c r="J276" i="1"/>
  <c r="K276" i="1" s="1"/>
  <c r="J275" i="1"/>
  <c r="K275" i="1" s="1"/>
  <c r="J274" i="1"/>
  <c r="K274" i="1" s="1"/>
  <c r="J273" i="1"/>
  <c r="K273" i="1" s="1"/>
  <c r="J272" i="1"/>
  <c r="J271" i="1"/>
  <c r="K271" i="1" s="1"/>
  <c r="J270" i="1"/>
  <c r="K270" i="1" s="1"/>
  <c r="J269" i="1"/>
  <c r="K269" i="1" s="1"/>
  <c r="J268" i="1"/>
  <c r="K268" i="1" s="1"/>
  <c r="J267" i="1"/>
  <c r="K267" i="1" s="1"/>
  <c r="J266" i="1"/>
  <c r="K266" i="1" s="1"/>
  <c r="J265" i="1"/>
  <c r="K265" i="1" s="1"/>
  <c r="J264" i="1"/>
  <c r="K264" i="1" s="1"/>
  <c r="J263" i="1"/>
  <c r="K263" i="1" s="1"/>
  <c r="J262" i="1"/>
  <c r="K262" i="1" s="1"/>
  <c r="J261" i="1"/>
  <c r="K261" i="1" s="1"/>
  <c r="J260" i="1"/>
  <c r="K260" i="1" s="1"/>
  <c r="J259" i="1"/>
  <c r="K259" i="1" s="1"/>
  <c r="J258" i="1"/>
  <c r="K258" i="1" s="1"/>
  <c r="J257" i="1"/>
  <c r="K257" i="1" s="1"/>
  <c r="J256" i="1"/>
  <c r="K256" i="1" s="1"/>
  <c r="J255" i="1"/>
  <c r="K255" i="1" s="1"/>
  <c r="J254" i="1"/>
  <c r="J253" i="1"/>
  <c r="K253" i="1" s="1"/>
  <c r="J252" i="1"/>
  <c r="K252" i="1" s="1"/>
  <c r="J251" i="1"/>
  <c r="K251" i="1" s="1"/>
  <c r="J250" i="1"/>
  <c r="K250" i="1" s="1"/>
  <c r="J249" i="1"/>
  <c r="K249" i="1" s="1"/>
  <c r="J248" i="1"/>
  <c r="K248" i="1" s="1"/>
  <c r="J247" i="1"/>
  <c r="K247" i="1" s="1"/>
  <c r="J246" i="1"/>
  <c r="J245" i="1"/>
  <c r="K245" i="1" s="1"/>
  <c r="J244" i="1"/>
  <c r="K244" i="1" s="1"/>
  <c r="J243" i="1"/>
  <c r="K243" i="1" s="1"/>
  <c r="J242" i="1"/>
  <c r="K242" i="1" s="1"/>
  <c r="J241" i="1"/>
  <c r="K241" i="1" s="1"/>
  <c r="J240" i="1"/>
  <c r="K240" i="1" s="1"/>
  <c r="J239" i="1"/>
  <c r="K239" i="1" s="1"/>
  <c r="J238" i="1"/>
  <c r="K238" i="1" s="1"/>
  <c r="J237" i="1"/>
  <c r="K237" i="1" s="1"/>
  <c r="J236" i="1"/>
  <c r="J235" i="1"/>
  <c r="K235" i="1" s="1"/>
  <c r="J234" i="1"/>
  <c r="K234" i="1" s="1"/>
  <c r="J233" i="1"/>
  <c r="K233" i="1" s="1"/>
  <c r="J232" i="1"/>
  <c r="K232" i="1" s="1"/>
  <c r="J231" i="1"/>
  <c r="K231" i="1" s="1"/>
  <c r="J230" i="1"/>
  <c r="J229" i="1"/>
  <c r="K229" i="1" s="1"/>
  <c r="J228" i="1"/>
  <c r="K228" i="1" s="1"/>
  <c r="J227" i="1"/>
  <c r="K227" i="1" s="1"/>
  <c r="J226" i="1"/>
  <c r="K226" i="1" s="1"/>
  <c r="J225" i="1"/>
  <c r="K225" i="1" s="1"/>
  <c r="J224" i="1"/>
  <c r="J223" i="1"/>
  <c r="K223" i="1" s="1"/>
  <c r="J222" i="1"/>
  <c r="K222" i="1" s="1"/>
  <c r="J221" i="1"/>
  <c r="J220" i="1"/>
  <c r="K220" i="1" s="1"/>
  <c r="J219" i="1"/>
  <c r="K219" i="1" s="1"/>
  <c r="J218" i="1"/>
  <c r="K218" i="1" s="1"/>
  <c r="J217" i="1"/>
  <c r="K217" i="1" s="1"/>
  <c r="J216" i="1"/>
  <c r="K216" i="1" s="1"/>
  <c r="J215" i="1"/>
  <c r="K215" i="1" s="1"/>
  <c r="J214" i="1"/>
  <c r="J213" i="1"/>
  <c r="K213" i="1" s="1"/>
  <c r="J212" i="1"/>
  <c r="J211" i="1"/>
  <c r="K211" i="1" s="1"/>
  <c r="J210" i="1"/>
  <c r="K210" i="1" s="1"/>
  <c r="J209" i="1"/>
  <c r="K209" i="1" s="1"/>
  <c r="J208" i="1"/>
  <c r="K208" i="1" s="1"/>
  <c r="J207" i="1"/>
  <c r="K207" i="1" s="1"/>
  <c r="J206" i="1"/>
  <c r="AI303" i="1"/>
  <c r="AI302" i="1"/>
  <c r="AI301" i="1"/>
  <c r="AI300" i="1"/>
  <c r="AI299" i="1"/>
  <c r="AI298" i="1"/>
  <c r="AI297" i="1"/>
  <c r="AI296" i="1"/>
  <c r="AI295" i="1"/>
  <c r="AI294" i="1"/>
  <c r="AI293" i="1"/>
  <c r="AI292" i="1"/>
  <c r="AI291" i="1"/>
  <c r="AI290" i="1"/>
  <c r="AI289" i="1"/>
  <c r="AI288" i="1"/>
  <c r="AI287" i="1"/>
  <c r="AI286" i="1"/>
  <c r="AI285" i="1"/>
  <c r="AI284" i="1"/>
  <c r="AI283" i="1"/>
  <c r="AI282" i="1"/>
  <c r="AI281" i="1"/>
  <c r="AI280" i="1"/>
  <c r="AI279" i="1"/>
  <c r="AI278" i="1"/>
  <c r="AI277" i="1"/>
  <c r="AI276" i="1"/>
  <c r="AI275" i="1"/>
  <c r="AI274" i="1"/>
  <c r="AI273" i="1"/>
  <c r="AI272" i="1"/>
  <c r="AI271" i="1"/>
  <c r="AI270" i="1"/>
  <c r="AI269" i="1"/>
  <c r="AI268" i="1"/>
  <c r="AI267" i="1"/>
  <c r="AI266" i="1"/>
  <c r="AI265" i="1"/>
  <c r="AI264" i="1"/>
  <c r="AI263" i="1"/>
  <c r="AI262" i="1"/>
  <c r="AI261" i="1"/>
  <c r="AI260" i="1"/>
  <c r="AI259" i="1"/>
  <c r="AI258" i="1"/>
  <c r="AI257" i="1"/>
  <c r="AI256" i="1"/>
  <c r="AI255" i="1"/>
  <c r="AI254" i="1"/>
  <c r="AI253" i="1"/>
  <c r="AI252" i="1"/>
  <c r="AI251" i="1"/>
  <c r="AI250" i="1"/>
  <c r="AI249" i="1"/>
  <c r="AI248" i="1"/>
  <c r="AI247" i="1"/>
  <c r="AI246" i="1"/>
  <c r="AI245" i="1"/>
  <c r="AI244" i="1"/>
  <c r="AI243" i="1"/>
  <c r="AI242" i="1"/>
  <c r="AI241" i="1"/>
  <c r="AI240" i="1"/>
  <c r="AI239" i="1"/>
  <c r="AI238" i="1"/>
  <c r="AI237" i="1"/>
  <c r="AI236" i="1"/>
  <c r="AI235" i="1"/>
  <c r="AI234" i="1"/>
  <c r="AI233" i="1"/>
  <c r="AI232" i="1"/>
  <c r="AI231" i="1"/>
  <c r="AI230" i="1"/>
  <c r="AI229" i="1"/>
  <c r="AI228" i="1"/>
  <c r="AI227" i="1"/>
  <c r="AI226" i="1"/>
  <c r="AI225" i="1"/>
  <c r="AI224" i="1"/>
  <c r="AI223" i="1"/>
  <c r="AI222" i="1"/>
  <c r="AI221" i="1"/>
  <c r="AI220" i="1"/>
  <c r="AI219" i="1"/>
  <c r="AI218" i="1"/>
  <c r="AI217" i="1"/>
  <c r="AI216" i="1"/>
  <c r="AI215" i="1"/>
  <c r="AI214" i="1"/>
  <c r="AI213" i="1"/>
  <c r="AI212" i="1"/>
  <c r="AI211" i="1"/>
  <c r="AI210" i="1"/>
  <c r="AI209" i="1"/>
  <c r="AI208" i="1"/>
  <c r="AI206" i="1"/>
  <c r="AG303" i="1"/>
  <c r="AG302" i="1"/>
  <c r="AG301" i="1"/>
  <c r="AG300" i="1"/>
  <c r="AG299" i="1"/>
  <c r="AG298" i="1"/>
  <c r="AG297" i="1"/>
  <c r="AG296" i="1"/>
  <c r="AG295" i="1"/>
  <c r="AG294" i="1"/>
  <c r="AG293" i="1"/>
  <c r="AG292" i="1"/>
  <c r="AG291" i="1"/>
  <c r="AG290" i="1"/>
  <c r="AG289" i="1"/>
  <c r="AG288" i="1"/>
  <c r="AG287" i="1"/>
  <c r="AG286" i="1"/>
  <c r="AG285" i="1"/>
  <c r="AG284" i="1"/>
  <c r="AG283" i="1"/>
  <c r="AG282" i="1"/>
  <c r="AG281" i="1"/>
  <c r="AG280" i="1"/>
  <c r="AG279" i="1"/>
  <c r="AG278" i="1"/>
  <c r="AG277" i="1"/>
  <c r="AG276" i="1"/>
  <c r="AG275" i="1"/>
  <c r="AG274" i="1"/>
  <c r="AG273" i="1"/>
  <c r="AG272" i="1"/>
  <c r="AG271" i="1"/>
  <c r="AG270" i="1"/>
  <c r="AG269" i="1"/>
  <c r="AG268" i="1"/>
  <c r="AG267" i="1"/>
  <c r="AG266" i="1"/>
  <c r="AG265" i="1"/>
  <c r="AG264" i="1"/>
  <c r="AG263" i="1"/>
  <c r="AG262" i="1"/>
  <c r="AG261" i="1"/>
  <c r="AG260" i="1"/>
  <c r="AG259" i="1"/>
  <c r="AG258" i="1"/>
  <c r="AG257" i="1"/>
  <c r="AG256" i="1"/>
  <c r="AG255" i="1"/>
  <c r="AG254" i="1"/>
  <c r="AG253" i="1"/>
  <c r="AG252" i="1"/>
  <c r="AG251" i="1"/>
  <c r="AG250" i="1"/>
  <c r="AG249" i="1"/>
  <c r="AG248" i="1"/>
  <c r="AG247"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21" i="1"/>
  <c r="AG220" i="1"/>
  <c r="AG219" i="1"/>
  <c r="AG218" i="1"/>
  <c r="AG217" i="1"/>
  <c r="AG216" i="1"/>
  <c r="AG215" i="1"/>
  <c r="AG214" i="1"/>
  <c r="AG213" i="1"/>
  <c r="AG212" i="1"/>
  <c r="AG211" i="1"/>
  <c r="AG210" i="1"/>
  <c r="AG209" i="1"/>
  <c r="AG208" i="1"/>
  <c r="AG207" i="1"/>
  <c r="AG206"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6"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AI207" i="1"/>
  <c r="O5" i="1"/>
  <c r="AM205" i="1" s="1"/>
  <c r="L5" i="1"/>
  <c r="AG205" i="1" s="1"/>
  <c r="K301" i="1"/>
  <c r="AO203" i="1"/>
  <c r="AN203" i="1"/>
  <c r="AM203" i="1"/>
  <c r="AL203" i="1"/>
  <c r="AK203" i="1"/>
  <c r="AJ203" i="1"/>
  <c r="AI203" i="1"/>
  <c r="AH203" i="1"/>
  <c r="AF203" i="1"/>
  <c r="AG203" i="1"/>
  <c r="K206" i="1"/>
  <c r="S203" i="1"/>
  <c r="P203" i="1" s="1"/>
  <c r="Q300" i="1" s="1"/>
  <c r="I303" i="1"/>
  <c r="G303" i="1"/>
  <c r="I302" i="1"/>
  <c r="G302" i="1"/>
  <c r="I301" i="1"/>
  <c r="G301" i="1"/>
  <c r="I300" i="1"/>
  <c r="G300" i="1"/>
  <c r="I299" i="1"/>
  <c r="G299" i="1"/>
  <c r="I298" i="1"/>
  <c r="G298" i="1"/>
  <c r="I297" i="1"/>
  <c r="G297" i="1"/>
  <c r="K296" i="1"/>
  <c r="I296" i="1"/>
  <c r="G296" i="1"/>
  <c r="I295" i="1"/>
  <c r="G295" i="1"/>
  <c r="I294" i="1"/>
  <c r="G294" i="1"/>
  <c r="I293" i="1"/>
  <c r="G293" i="1"/>
  <c r="I292" i="1"/>
  <c r="G292" i="1"/>
  <c r="I291" i="1"/>
  <c r="G291" i="1"/>
  <c r="I290" i="1"/>
  <c r="G290" i="1"/>
  <c r="I289" i="1"/>
  <c r="G289" i="1"/>
  <c r="I288" i="1"/>
  <c r="G288" i="1"/>
  <c r="I287" i="1"/>
  <c r="G287" i="1"/>
  <c r="I286" i="1"/>
  <c r="G286" i="1"/>
  <c r="I285" i="1"/>
  <c r="G285" i="1"/>
  <c r="I284" i="1"/>
  <c r="G284" i="1"/>
  <c r="I283" i="1"/>
  <c r="G283" i="1"/>
  <c r="I282" i="1"/>
  <c r="G282" i="1"/>
  <c r="I281" i="1"/>
  <c r="G281" i="1"/>
  <c r="I280" i="1"/>
  <c r="G280" i="1"/>
  <c r="I279" i="1"/>
  <c r="G279" i="1"/>
  <c r="I278" i="1"/>
  <c r="G278" i="1"/>
  <c r="I277" i="1"/>
  <c r="G277" i="1"/>
  <c r="I276" i="1"/>
  <c r="G276" i="1"/>
  <c r="I275" i="1"/>
  <c r="G275" i="1"/>
  <c r="I274" i="1"/>
  <c r="G274" i="1"/>
  <c r="I273" i="1"/>
  <c r="G273" i="1"/>
  <c r="K272" i="1"/>
  <c r="I272" i="1"/>
  <c r="G272" i="1"/>
  <c r="I271" i="1"/>
  <c r="G271" i="1"/>
  <c r="I270" i="1"/>
  <c r="G270" i="1"/>
  <c r="I269" i="1"/>
  <c r="G269" i="1"/>
  <c r="I268" i="1"/>
  <c r="G268" i="1"/>
  <c r="I267" i="1"/>
  <c r="G267" i="1"/>
  <c r="I266" i="1"/>
  <c r="G266" i="1"/>
  <c r="I265" i="1"/>
  <c r="G265" i="1"/>
  <c r="I264" i="1"/>
  <c r="G264" i="1"/>
  <c r="I263" i="1"/>
  <c r="G263" i="1"/>
  <c r="I262" i="1"/>
  <c r="G262" i="1"/>
  <c r="I261" i="1"/>
  <c r="G261" i="1"/>
  <c r="I260" i="1"/>
  <c r="G260" i="1"/>
  <c r="I259" i="1"/>
  <c r="G259" i="1"/>
  <c r="I258" i="1"/>
  <c r="G258" i="1"/>
  <c r="I257" i="1"/>
  <c r="G257" i="1"/>
  <c r="I256" i="1"/>
  <c r="G256" i="1"/>
  <c r="I255" i="1"/>
  <c r="G255" i="1"/>
  <c r="K254" i="1"/>
  <c r="I254" i="1"/>
  <c r="G254" i="1"/>
  <c r="I253" i="1"/>
  <c r="G253" i="1"/>
  <c r="I252" i="1"/>
  <c r="G252" i="1"/>
  <c r="D103" i="1"/>
  <c r="D303" i="1" s="1"/>
  <c r="D102" i="1"/>
  <c r="D302" i="1" s="1"/>
  <c r="D101" i="1"/>
  <c r="D301" i="1" s="1"/>
  <c r="D100" i="1"/>
  <c r="D300" i="1" s="1"/>
  <c r="D99" i="1"/>
  <c r="D299" i="1" s="1"/>
  <c r="D98" i="1"/>
  <c r="D298" i="1" s="1"/>
  <c r="D97" i="1"/>
  <c r="D297" i="1" s="1"/>
  <c r="D96" i="1"/>
  <c r="D296" i="1" s="1"/>
  <c r="D95" i="1"/>
  <c r="D295" i="1" s="1"/>
  <c r="D94" i="1"/>
  <c r="D294" i="1" s="1"/>
  <c r="D93" i="1"/>
  <c r="D293" i="1" s="1"/>
  <c r="D92" i="1"/>
  <c r="D292" i="1" s="1"/>
  <c r="D91" i="1"/>
  <c r="D291" i="1" s="1"/>
  <c r="D90" i="1"/>
  <c r="D290" i="1" s="1"/>
  <c r="D89" i="1"/>
  <c r="D289" i="1" s="1"/>
  <c r="D88" i="1"/>
  <c r="D288" i="1" s="1"/>
  <c r="D87" i="1"/>
  <c r="D287" i="1" s="1"/>
  <c r="D86" i="1"/>
  <c r="D286" i="1" s="1"/>
  <c r="D85" i="1"/>
  <c r="D285" i="1" s="1"/>
  <c r="D84" i="1"/>
  <c r="D284" i="1" s="1"/>
  <c r="D83" i="1"/>
  <c r="D283" i="1" s="1"/>
  <c r="D82" i="1"/>
  <c r="D282" i="1" s="1"/>
  <c r="D81" i="1"/>
  <c r="D281" i="1" s="1"/>
  <c r="D80" i="1"/>
  <c r="D280" i="1" s="1"/>
  <c r="D79" i="1"/>
  <c r="D279" i="1" s="1"/>
  <c r="D78" i="1"/>
  <c r="D278" i="1" s="1"/>
  <c r="D77" i="1"/>
  <c r="D277" i="1" s="1"/>
  <c r="D76" i="1"/>
  <c r="D276" i="1" s="1"/>
  <c r="D75" i="1"/>
  <c r="D275" i="1" s="1"/>
  <c r="D74" i="1"/>
  <c r="D274" i="1" s="1"/>
  <c r="D73" i="1"/>
  <c r="D273" i="1" s="1"/>
  <c r="D72" i="1"/>
  <c r="D272" i="1" s="1"/>
  <c r="D71" i="1"/>
  <c r="D271" i="1" s="1"/>
  <c r="D70" i="1"/>
  <c r="D270" i="1" s="1"/>
  <c r="D69" i="1"/>
  <c r="D269" i="1" s="1"/>
  <c r="D68" i="1"/>
  <c r="D268" i="1" s="1"/>
  <c r="D67" i="1"/>
  <c r="D267" i="1" s="1"/>
  <c r="D66" i="1"/>
  <c r="D266" i="1" s="1"/>
  <c r="D65" i="1"/>
  <c r="D265" i="1" s="1"/>
  <c r="D64" i="1"/>
  <c r="D264" i="1" s="1"/>
  <c r="D63" i="1"/>
  <c r="D263" i="1" s="1"/>
  <c r="D62" i="1"/>
  <c r="D262" i="1" s="1"/>
  <c r="D61" i="1"/>
  <c r="D261" i="1" s="1"/>
  <c r="D60" i="1"/>
  <c r="D260" i="1" s="1"/>
  <c r="D59" i="1"/>
  <c r="D259" i="1" s="1"/>
  <c r="D58" i="1"/>
  <c r="D258" i="1" s="1"/>
  <c r="D57" i="1"/>
  <c r="D257" i="1" s="1"/>
  <c r="D56" i="1"/>
  <c r="D256" i="1" s="1"/>
  <c r="D55" i="1"/>
  <c r="D255" i="1" s="1"/>
  <c r="D54" i="1"/>
  <c r="D254" i="1" s="1"/>
  <c r="S204" i="1"/>
  <c r="D3" i="1" s="1"/>
  <c r="I251" i="1"/>
  <c r="G251" i="1"/>
  <c r="I250" i="1"/>
  <c r="G250" i="1"/>
  <c r="I249" i="1"/>
  <c r="G249" i="1"/>
  <c r="I248" i="1"/>
  <c r="G248" i="1"/>
  <c r="I247" i="1"/>
  <c r="G247" i="1"/>
  <c r="K246" i="1"/>
  <c r="I246" i="1"/>
  <c r="G246" i="1"/>
  <c r="I245" i="1"/>
  <c r="G245" i="1"/>
  <c r="I244" i="1"/>
  <c r="G244" i="1"/>
  <c r="I243" i="1"/>
  <c r="G243" i="1"/>
  <c r="I242" i="1"/>
  <c r="G242" i="1"/>
  <c r="I241" i="1"/>
  <c r="G241" i="1"/>
  <c r="I240" i="1"/>
  <c r="G240" i="1"/>
  <c r="I239" i="1"/>
  <c r="G239" i="1"/>
  <c r="I238" i="1"/>
  <c r="G238" i="1"/>
  <c r="I237" i="1"/>
  <c r="G237" i="1"/>
  <c r="K236" i="1"/>
  <c r="I236" i="1"/>
  <c r="G236" i="1"/>
  <c r="I235" i="1"/>
  <c r="G235" i="1"/>
  <c r="I234" i="1"/>
  <c r="G234" i="1"/>
  <c r="I233" i="1"/>
  <c r="G233" i="1"/>
  <c r="I232" i="1"/>
  <c r="G232" i="1"/>
  <c r="I231" i="1"/>
  <c r="G231" i="1"/>
  <c r="K230" i="1"/>
  <c r="I230" i="1"/>
  <c r="G230" i="1"/>
  <c r="I229" i="1"/>
  <c r="G229" i="1"/>
  <c r="I228" i="1"/>
  <c r="G228" i="1"/>
  <c r="I227" i="1"/>
  <c r="G227" i="1"/>
  <c r="I226" i="1"/>
  <c r="G226" i="1"/>
  <c r="I225" i="1"/>
  <c r="G225" i="1"/>
  <c r="K224" i="1"/>
  <c r="I224" i="1"/>
  <c r="G224" i="1"/>
  <c r="I223" i="1"/>
  <c r="G223" i="1"/>
  <c r="I222" i="1"/>
  <c r="G222" i="1"/>
  <c r="K221" i="1"/>
  <c r="I221" i="1"/>
  <c r="G221" i="1"/>
  <c r="I220" i="1"/>
  <c r="G220" i="1"/>
  <c r="I219" i="1"/>
  <c r="G219" i="1"/>
  <c r="I218" i="1"/>
  <c r="G218" i="1"/>
  <c r="I217" i="1"/>
  <c r="G217" i="1"/>
  <c r="I216" i="1"/>
  <c r="G216" i="1"/>
  <c r="I215" i="1"/>
  <c r="G215" i="1"/>
  <c r="K214" i="1"/>
  <c r="I214" i="1"/>
  <c r="G214" i="1"/>
  <c r="I213" i="1"/>
  <c r="G213" i="1"/>
  <c r="K212" i="1"/>
  <c r="I212" i="1"/>
  <c r="G212" i="1"/>
  <c r="I211" i="1"/>
  <c r="G211" i="1"/>
  <c r="I210" i="1"/>
  <c r="G210" i="1"/>
  <c r="I209" i="1"/>
  <c r="G209" i="1"/>
  <c r="I208" i="1"/>
  <c r="G208" i="1"/>
  <c r="I207" i="1"/>
  <c r="G207" i="1"/>
  <c r="I206" i="1"/>
  <c r="G206" i="1"/>
  <c r="I205" i="1"/>
  <c r="G205" i="1"/>
  <c r="D53" i="1"/>
  <c r="D253" i="1" s="1"/>
  <c r="D52" i="1"/>
  <c r="D252" i="1" s="1"/>
  <c r="D51" i="1"/>
  <c r="D251" i="1" s="1"/>
  <c r="D50" i="1"/>
  <c r="D250" i="1" s="1"/>
  <c r="D49" i="1"/>
  <c r="D249" i="1" s="1"/>
  <c r="D48" i="1"/>
  <c r="D248" i="1" s="1"/>
  <c r="D47" i="1"/>
  <c r="D247" i="1" s="1"/>
  <c r="D46" i="1"/>
  <c r="D246" i="1" s="1"/>
  <c r="D45" i="1"/>
  <c r="D245" i="1" s="1"/>
  <c r="D44" i="1"/>
  <c r="D244" i="1" s="1"/>
  <c r="D43" i="1"/>
  <c r="D243" i="1" s="1"/>
  <c r="D42" i="1"/>
  <c r="D242" i="1" s="1"/>
  <c r="D41" i="1"/>
  <c r="D241" i="1" s="1"/>
  <c r="D40" i="1"/>
  <c r="D240" i="1" s="1"/>
  <c r="D39" i="1"/>
  <c r="D239" i="1" s="1"/>
  <c r="D38" i="1"/>
  <c r="D238" i="1" s="1"/>
  <c r="D37" i="1"/>
  <c r="D237" i="1" s="1"/>
  <c r="D36" i="1"/>
  <c r="D236" i="1" s="1"/>
  <c r="D35" i="1"/>
  <c r="D235" i="1" s="1"/>
  <c r="D34" i="1"/>
  <c r="D234" i="1" s="1"/>
  <c r="D33" i="1"/>
  <c r="D233" i="1" s="1"/>
  <c r="D32" i="1"/>
  <c r="D232" i="1" s="1"/>
  <c r="D31" i="1"/>
  <c r="D231" i="1" s="1"/>
  <c r="D30" i="1"/>
  <c r="D230" i="1" s="1"/>
  <c r="D29" i="1"/>
  <c r="D229" i="1" s="1"/>
  <c r="D28" i="1"/>
  <c r="D228" i="1" s="1"/>
  <c r="D27" i="1"/>
  <c r="D227" i="1" s="1"/>
  <c r="D26" i="1"/>
  <c r="D226" i="1" s="1"/>
  <c r="D25" i="1"/>
  <c r="D225" i="1" s="1"/>
  <c r="D24" i="1"/>
  <c r="D224" i="1" s="1"/>
  <c r="D23" i="1"/>
  <c r="D223" i="1" s="1"/>
  <c r="D22" i="1"/>
  <c r="D222" i="1" s="1"/>
  <c r="D21" i="1"/>
  <c r="D221" i="1" s="1"/>
  <c r="D20" i="1"/>
  <c r="D220" i="1" s="1"/>
  <c r="D19" i="1"/>
  <c r="D219" i="1" s="1"/>
  <c r="D18" i="1"/>
  <c r="D218" i="1" s="1"/>
  <c r="D17" i="1"/>
  <c r="D217" i="1" s="1"/>
  <c r="D16" i="1"/>
  <c r="D216" i="1" s="1"/>
  <c r="D15" i="1"/>
  <c r="D215" i="1" s="1"/>
  <c r="D14" i="1"/>
  <c r="D214" i="1" s="1"/>
  <c r="D13" i="1"/>
  <c r="D213" i="1" s="1"/>
  <c r="D12" i="1"/>
  <c r="D212" i="1" s="1"/>
  <c r="D11" i="1"/>
  <c r="D211" i="1" s="1"/>
  <c r="D10" i="1"/>
  <c r="D210" i="1" s="1"/>
  <c r="D9" i="1"/>
  <c r="D209" i="1" s="1"/>
  <c r="D8" i="1"/>
  <c r="D208" i="1" s="1"/>
  <c r="D7" i="1"/>
  <c r="D207" i="1" s="1"/>
  <c r="D6" i="1"/>
  <c r="D206" i="1" s="1"/>
  <c r="D205" i="1"/>
  <c r="J205" i="1" l="1"/>
  <c r="K205" i="1" s="1"/>
  <c r="C205" i="1"/>
  <c r="E205" i="1"/>
  <c r="E207" i="1"/>
  <c r="P207" i="1" s="1"/>
  <c r="AE203" i="1"/>
  <c r="AE204" i="1" s="1"/>
  <c r="Q207" i="1"/>
  <c r="Q223" i="1"/>
  <c r="Q239" i="1"/>
  <c r="Q255" i="1"/>
  <c r="Q271" i="1"/>
  <c r="Q287" i="1"/>
  <c r="Q303" i="1"/>
  <c r="Q219" i="1"/>
  <c r="Q235" i="1"/>
  <c r="Q251" i="1"/>
  <c r="Q267" i="1"/>
  <c r="Q283" i="1"/>
  <c r="Q299" i="1"/>
  <c r="Q215" i="1"/>
  <c r="Q231" i="1"/>
  <c r="Q247" i="1"/>
  <c r="Q263" i="1"/>
  <c r="Q279" i="1"/>
  <c r="Q295" i="1"/>
  <c r="Q211" i="1"/>
  <c r="Q227" i="1"/>
  <c r="Q243" i="1"/>
  <c r="Q259" i="1"/>
  <c r="Q275" i="1"/>
  <c r="Q291" i="1"/>
  <c r="Q206" i="1"/>
  <c r="Q210" i="1"/>
  <c r="Q214" i="1"/>
  <c r="Q218" i="1"/>
  <c r="Q222" i="1"/>
  <c r="Q226" i="1"/>
  <c r="Q230" i="1"/>
  <c r="Q234" i="1"/>
  <c r="Q238" i="1"/>
  <c r="Q242" i="1"/>
  <c r="Q246" i="1"/>
  <c r="Q250" i="1"/>
  <c r="Q254" i="1"/>
  <c r="Q258" i="1"/>
  <c r="Q262" i="1"/>
  <c r="Q266" i="1"/>
  <c r="Q270" i="1"/>
  <c r="Q274" i="1"/>
  <c r="Q278" i="1"/>
  <c r="Q282" i="1"/>
  <c r="Q286" i="1"/>
  <c r="Q290" i="1"/>
  <c r="Q294" i="1"/>
  <c r="Q298" i="1"/>
  <c r="Q302" i="1"/>
  <c r="Q205" i="1"/>
  <c r="Q209" i="1"/>
  <c r="Q213" i="1"/>
  <c r="Q217" i="1"/>
  <c r="Q221" i="1"/>
  <c r="Q225" i="1"/>
  <c r="Q229" i="1"/>
  <c r="Q233" i="1"/>
  <c r="Q237" i="1"/>
  <c r="Q241" i="1"/>
  <c r="Q245" i="1"/>
  <c r="Q249" i="1"/>
  <c r="Q253" i="1"/>
  <c r="Q257" i="1"/>
  <c r="Q261" i="1"/>
  <c r="Q265" i="1"/>
  <c r="Q269" i="1"/>
  <c r="Q273" i="1"/>
  <c r="Q277" i="1"/>
  <c r="Q281" i="1"/>
  <c r="Q285" i="1"/>
  <c r="Q289" i="1"/>
  <c r="Q293" i="1"/>
  <c r="Q297" i="1"/>
  <c r="Q301" i="1"/>
  <c r="P210" i="1"/>
  <c r="R210" i="1" s="1"/>
  <c r="P214" i="1"/>
  <c r="P218" i="1"/>
  <c r="R218" i="1" s="1"/>
  <c r="P222" i="1"/>
  <c r="P226" i="1"/>
  <c r="R226" i="1" s="1"/>
  <c r="P230" i="1"/>
  <c r="P234" i="1"/>
  <c r="R234" i="1" s="1"/>
  <c r="P238" i="1"/>
  <c r="P242" i="1"/>
  <c r="R242" i="1" s="1"/>
  <c r="P246" i="1"/>
  <c r="P250" i="1"/>
  <c r="R250" i="1" s="1"/>
  <c r="Z250" i="1" s="1"/>
  <c r="Q208" i="1"/>
  <c r="Q212" i="1"/>
  <c r="Q216" i="1"/>
  <c r="Q220" i="1"/>
  <c r="Q224" i="1"/>
  <c r="Q228" i="1"/>
  <c r="Q232" i="1"/>
  <c r="Q236" i="1"/>
  <c r="Q240" i="1"/>
  <c r="Q244" i="1"/>
  <c r="Q248" i="1"/>
  <c r="Q252" i="1"/>
  <c r="Q256" i="1"/>
  <c r="Q260" i="1"/>
  <c r="Q264" i="1"/>
  <c r="Q268" i="1"/>
  <c r="Q272" i="1"/>
  <c r="Q276" i="1"/>
  <c r="Q280" i="1"/>
  <c r="Q284" i="1"/>
  <c r="Q288" i="1"/>
  <c r="Q292" i="1"/>
  <c r="Q296" i="1"/>
  <c r="P256" i="1"/>
  <c r="R256" i="1" s="1"/>
  <c r="Z256" i="1" s="1"/>
  <c r="P260" i="1"/>
  <c r="R260" i="1" s="1"/>
  <c r="P264" i="1"/>
  <c r="R264" i="1" s="1"/>
  <c r="Z264" i="1" s="1"/>
  <c r="P268" i="1"/>
  <c r="P272" i="1"/>
  <c r="R272" i="1" s="1"/>
  <c r="Z272" i="1" s="1"/>
  <c r="P276" i="1"/>
  <c r="R276" i="1" s="1"/>
  <c r="P280" i="1"/>
  <c r="R280" i="1" s="1"/>
  <c r="Z280" i="1" s="1"/>
  <c r="P284" i="1"/>
  <c r="P288" i="1"/>
  <c r="R288" i="1" s="1"/>
  <c r="Z288" i="1" s="1"/>
  <c r="P292" i="1"/>
  <c r="R292" i="1" s="1"/>
  <c r="P296" i="1"/>
  <c r="R296" i="1" s="1"/>
  <c r="Z296" i="1" s="1"/>
  <c r="P300" i="1"/>
  <c r="R300" i="1" s="1"/>
  <c r="P255" i="1"/>
  <c r="R255" i="1" s="1"/>
  <c r="Z255" i="1" s="1"/>
  <c r="P259" i="1"/>
  <c r="R259" i="1" s="1"/>
  <c r="P263" i="1"/>
  <c r="R263" i="1" s="1"/>
  <c r="Z263" i="1" s="1"/>
  <c r="P267" i="1"/>
  <c r="P271" i="1"/>
  <c r="R271" i="1" s="1"/>
  <c r="Z271" i="1" s="1"/>
  <c r="P275" i="1"/>
  <c r="R275" i="1" s="1"/>
  <c r="P279" i="1"/>
  <c r="P283" i="1"/>
  <c r="P287" i="1"/>
  <c r="R287" i="1" s="1"/>
  <c r="Z287" i="1" s="1"/>
  <c r="P291" i="1"/>
  <c r="R291" i="1" s="1"/>
  <c r="P295" i="1"/>
  <c r="R295" i="1" s="1"/>
  <c r="Z295" i="1" s="1"/>
  <c r="P299" i="1"/>
  <c r="R299" i="1" s="1"/>
  <c r="P303" i="1"/>
  <c r="R303" i="1" s="1"/>
  <c r="Z303" i="1" s="1"/>
  <c r="P258" i="1"/>
  <c r="R258" i="1" s="1"/>
  <c r="Z258" i="1" s="1"/>
  <c r="P262" i="1"/>
  <c r="R262" i="1" s="1"/>
  <c r="Z262" i="1" s="1"/>
  <c r="P266" i="1"/>
  <c r="R266" i="1" s="1"/>
  <c r="Z266" i="1" s="1"/>
  <c r="P274" i="1"/>
  <c r="R274" i="1" s="1"/>
  <c r="Z274" i="1" s="1"/>
  <c r="P252" i="1"/>
  <c r="P253" i="1"/>
  <c r="R253" i="1" s="1"/>
  <c r="Z253" i="1" s="1"/>
  <c r="P257" i="1"/>
  <c r="P261" i="1"/>
  <c r="R261" i="1" s="1"/>
  <c r="Z261" i="1" s="1"/>
  <c r="P265" i="1"/>
  <c r="P269" i="1"/>
  <c r="R269" i="1" s="1"/>
  <c r="Z269" i="1" s="1"/>
  <c r="P273" i="1"/>
  <c r="P277" i="1"/>
  <c r="R277" i="1" s="1"/>
  <c r="Z277" i="1" s="1"/>
  <c r="P281" i="1"/>
  <c r="P285" i="1"/>
  <c r="R285" i="1" s="1"/>
  <c r="Z285" i="1" s="1"/>
  <c r="P289" i="1"/>
  <c r="P293" i="1"/>
  <c r="R293" i="1" s="1"/>
  <c r="Z293" i="1" s="1"/>
  <c r="P297" i="1"/>
  <c r="P301" i="1"/>
  <c r="R301" i="1" s="1"/>
  <c r="Z301" i="1" s="1"/>
  <c r="P254" i="1"/>
  <c r="P270" i="1"/>
  <c r="R270" i="1" s="1"/>
  <c r="Z270" i="1" s="1"/>
  <c r="P278" i="1"/>
  <c r="R278" i="1" s="1"/>
  <c r="Z278" i="1" s="1"/>
  <c r="P282" i="1"/>
  <c r="R282" i="1" s="1"/>
  <c r="Z282" i="1" s="1"/>
  <c r="P286" i="1"/>
  <c r="P290" i="1"/>
  <c r="R290" i="1" s="1"/>
  <c r="Z290" i="1" s="1"/>
  <c r="P294" i="1"/>
  <c r="R294" i="1" s="1"/>
  <c r="Z294" i="1" s="1"/>
  <c r="P298" i="1"/>
  <c r="R298" i="1" s="1"/>
  <c r="Z298" i="1" s="1"/>
  <c r="P302" i="1"/>
  <c r="P225" i="1"/>
  <c r="P241" i="1"/>
  <c r="P208" i="1"/>
  <c r="P220" i="1"/>
  <c r="P224" i="1"/>
  <c r="R224" i="1" s="1"/>
  <c r="Z224" i="1" s="1"/>
  <c r="P228" i="1"/>
  <c r="R228" i="1" s="1"/>
  <c r="P232" i="1"/>
  <c r="R232" i="1" s="1"/>
  <c r="P236" i="1"/>
  <c r="P240" i="1"/>
  <c r="R240" i="1" s="1"/>
  <c r="P244" i="1"/>
  <c r="R244" i="1" s="1"/>
  <c r="P248" i="1"/>
  <c r="R248" i="1" s="1"/>
  <c r="P215" i="1"/>
  <c r="P219" i="1"/>
  <c r="R219" i="1" s="1"/>
  <c r="P229" i="1"/>
  <c r="R229" i="1" s="1"/>
  <c r="P233" i="1"/>
  <c r="P237" i="1"/>
  <c r="P245" i="1"/>
  <c r="R245" i="1" s="1"/>
  <c r="P249" i="1"/>
  <c r="P211" i="1"/>
  <c r="R211" i="1" s="1"/>
  <c r="Z211" i="1" s="1"/>
  <c r="P223" i="1"/>
  <c r="R223" i="1" s="1"/>
  <c r="P227" i="1"/>
  <c r="R227" i="1" s="1"/>
  <c r="Z227" i="1" s="1"/>
  <c r="P231" i="1"/>
  <c r="P235" i="1"/>
  <c r="R235" i="1" s="1"/>
  <c r="Z235" i="1" s="1"/>
  <c r="P239" i="1"/>
  <c r="R239" i="1" s="1"/>
  <c r="Z239" i="1" s="1"/>
  <c r="P243" i="1"/>
  <c r="P247" i="1"/>
  <c r="R247" i="1" s="1"/>
  <c r="Z247" i="1" s="1"/>
  <c r="P251" i="1"/>
  <c r="P212" i="1"/>
  <c r="R212" i="1" s="1"/>
  <c r="P216" i="1"/>
  <c r="P206" i="1"/>
  <c r="P217" i="1"/>
  <c r="P221" i="1"/>
  <c r="R221" i="1" s="1"/>
  <c r="P209" i="1"/>
  <c r="R209" i="1" s="1"/>
  <c r="Z209" i="1" s="1"/>
  <c r="P213" i="1"/>
  <c r="R213" i="1" s="1"/>
  <c r="Z213" i="1" s="1"/>
  <c r="AA276" i="1" l="1"/>
  <c r="Z276" i="1"/>
  <c r="AB245" i="1"/>
  <c r="Z245" i="1"/>
  <c r="AA240" i="1"/>
  <c r="Z240" i="1"/>
  <c r="V221" i="1"/>
  <c r="Z221" i="1"/>
  <c r="U232" i="1"/>
  <c r="Z232" i="1"/>
  <c r="T226" i="1"/>
  <c r="Z226" i="1"/>
  <c r="AA234" i="1"/>
  <c r="Z234" i="1"/>
  <c r="AA300" i="1"/>
  <c r="Z300" i="1"/>
  <c r="AB229" i="1"/>
  <c r="Z229" i="1"/>
  <c r="X228" i="1"/>
  <c r="Z228" i="1"/>
  <c r="W275" i="1"/>
  <c r="Z275" i="1"/>
  <c r="AA292" i="1"/>
  <c r="Z292" i="1"/>
  <c r="X260" i="1"/>
  <c r="Z260" i="1"/>
  <c r="AA244" i="1"/>
  <c r="Z244" i="1"/>
  <c r="X259" i="1"/>
  <c r="Z259" i="1"/>
  <c r="T219" i="1"/>
  <c r="Z219" i="1"/>
  <c r="AA218" i="1"/>
  <c r="Z218" i="1"/>
  <c r="V212" i="1"/>
  <c r="Z212" i="1"/>
  <c r="X223" i="1"/>
  <c r="Z223" i="1"/>
  <c r="AB299" i="1"/>
  <c r="Z299" i="1"/>
  <c r="U291" i="1"/>
  <c r="Z291" i="1"/>
  <c r="AA248" i="1"/>
  <c r="Z248" i="1"/>
  <c r="AA242" i="1"/>
  <c r="Z242" i="1"/>
  <c r="V210" i="1"/>
  <c r="Z210" i="1"/>
  <c r="P205" i="1"/>
  <c r="R205" i="1" s="1"/>
  <c r="X210" i="1"/>
  <c r="AB226" i="1"/>
  <c r="U210" i="1"/>
  <c r="AB275" i="1"/>
  <c r="U275" i="1"/>
  <c r="V292" i="1"/>
  <c r="X291" i="1"/>
  <c r="T292" i="1"/>
  <c r="U259" i="1"/>
  <c r="AA291" i="1"/>
  <c r="AA259" i="1"/>
  <c r="R217" i="1"/>
  <c r="R251" i="1"/>
  <c r="R215" i="1"/>
  <c r="R236" i="1"/>
  <c r="R302" i="1"/>
  <c r="R286" i="1"/>
  <c r="R254" i="1"/>
  <c r="R289" i="1"/>
  <c r="R273" i="1"/>
  <c r="R257" i="1"/>
  <c r="R283" i="1"/>
  <c r="R267" i="1"/>
  <c r="R284" i="1"/>
  <c r="R268" i="1"/>
  <c r="R246" i="1"/>
  <c r="R230" i="1"/>
  <c r="R214" i="1"/>
  <c r="R243" i="1"/>
  <c r="R297" i="1"/>
  <c r="R281" i="1"/>
  <c r="R265" i="1"/>
  <c r="R252" i="1"/>
  <c r="R238" i="1"/>
  <c r="R222" i="1"/>
  <c r="R233" i="1"/>
  <c r="R279" i="1"/>
  <c r="AA299" i="1"/>
  <c r="Y287" i="1"/>
  <c r="Y271" i="1"/>
  <c r="Y255" i="1"/>
  <c r="AB288" i="1"/>
  <c r="AB272" i="1"/>
  <c r="AB256" i="1"/>
  <c r="AA250" i="1"/>
  <c r="X300" i="1"/>
  <c r="Y291" i="1"/>
  <c r="V275" i="1"/>
  <c r="Y259" i="1"/>
  <c r="W292" i="1"/>
  <c r="AB276" i="1"/>
  <c r="AB260" i="1"/>
  <c r="AB300" i="1"/>
  <c r="AA295" i="1"/>
  <c r="AA263" i="1"/>
  <c r="X296" i="1"/>
  <c r="AB280" i="1"/>
  <c r="X264" i="1"/>
  <c r="V299" i="1"/>
  <c r="Y303" i="1"/>
  <c r="W291" i="1"/>
  <c r="Y275" i="1"/>
  <c r="W259" i="1"/>
  <c r="X292" i="1"/>
  <c r="W276" i="1"/>
  <c r="W260" i="1"/>
  <c r="U272" i="1"/>
  <c r="T299" i="1"/>
  <c r="AB295" i="1"/>
  <c r="V263" i="1"/>
  <c r="U296" i="1"/>
  <c r="V280" i="1"/>
  <c r="V295" i="1"/>
  <c r="T295" i="1"/>
  <c r="T263" i="1"/>
  <c r="W300" i="1"/>
  <c r="U264" i="1"/>
  <c r="Y219" i="1"/>
  <c r="U288" i="1"/>
  <c r="T221" i="1"/>
  <c r="R208" i="1"/>
  <c r="T291" i="1"/>
  <c r="V291" i="1"/>
  <c r="W287" i="1"/>
  <c r="X275" i="1"/>
  <c r="AA275" i="1"/>
  <c r="T259" i="1"/>
  <c r="V259" i="1"/>
  <c r="W255" i="1"/>
  <c r="Y292" i="1"/>
  <c r="AB292" i="1"/>
  <c r="X276" i="1"/>
  <c r="U260" i="1"/>
  <c r="W219" i="1"/>
  <c r="W221" i="1"/>
  <c r="X219" i="1"/>
  <c r="AB291" i="1"/>
  <c r="T275" i="1"/>
  <c r="AB259" i="1"/>
  <c r="U292" i="1"/>
  <c r="U276" i="1"/>
  <c r="AA260" i="1"/>
  <c r="U256" i="1"/>
  <c r="U303" i="1"/>
  <c r="Y299" i="1"/>
  <c r="Y295" i="1"/>
  <c r="U271" i="1"/>
  <c r="Y263" i="1"/>
  <c r="U300" i="1"/>
  <c r="W296" i="1"/>
  <c r="T280" i="1"/>
  <c r="W264" i="1"/>
  <c r="W303" i="1"/>
  <c r="W271" i="1"/>
  <c r="U287" i="1"/>
  <c r="AB263" i="1"/>
  <c r="U255" i="1"/>
  <c r="W288" i="1"/>
  <c r="W272" i="1"/>
  <c r="W256" i="1"/>
  <c r="W299" i="1"/>
  <c r="U299" i="1"/>
  <c r="W295" i="1"/>
  <c r="U295" i="1"/>
  <c r="W263" i="1"/>
  <c r="U263" i="1"/>
  <c r="V300" i="1"/>
  <c r="T300" i="1"/>
  <c r="V296" i="1"/>
  <c r="T296" i="1"/>
  <c r="U280" i="1"/>
  <c r="W280" i="1"/>
  <c r="V264" i="1"/>
  <c r="T264" i="1"/>
  <c r="X299" i="1"/>
  <c r="X295" i="1"/>
  <c r="X263" i="1"/>
  <c r="Y300" i="1"/>
  <c r="Y296" i="1"/>
  <c r="AB296" i="1"/>
  <c r="AA280" i="1"/>
  <c r="X280" i="1"/>
  <c r="Y264" i="1"/>
  <c r="AB264" i="1"/>
  <c r="AA296" i="1"/>
  <c r="Y280" i="1"/>
  <c r="AA264" i="1"/>
  <c r="X303" i="1"/>
  <c r="AA303" i="1"/>
  <c r="X287" i="1"/>
  <c r="AA287" i="1"/>
  <c r="X271" i="1"/>
  <c r="AA271" i="1"/>
  <c r="X255" i="1"/>
  <c r="AA255" i="1"/>
  <c r="AA288" i="1"/>
  <c r="X288" i="1"/>
  <c r="AA272" i="1"/>
  <c r="X272" i="1"/>
  <c r="AA256" i="1"/>
  <c r="X256" i="1"/>
  <c r="T303" i="1"/>
  <c r="V303" i="1"/>
  <c r="T287" i="1"/>
  <c r="V287" i="1"/>
  <c r="T271" i="1"/>
  <c r="V271" i="1"/>
  <c r="T255" i="1"/>
  <c r="V255" i="1"/>
  <c r="V288" i="1"/>
  <c r="T288" i="1"/>
  <c r="V276" i="1"/>
  <c r="T276" i="1"/>
  <c r="V272" i="1"/>
  <c r="T272" i="1"/>
  <c r="V260" i="1"/>
  <c r="T260" i="1"/>
  <c r="V256" i="1"/>
  <c r="T256" i="1"/>
  <c r="AB303" i="1"/>
  <c r="AB287" i="1"/>
  <c r="AB271" i="1"/>
  <c r="AB255" i="1"/>
  <c r="Y288" i="1"/>
  <c r="Y276" i="1"/>
  <c r="Y272" i="1"/>
  <c r="Y260" i="1"/>
  <c r="Y256" i="1"/>
  <c r="R231" i="1"/>
  <c r="R207" i="1"/>
  <c r="R237" i="1"/>
  <c r="R220" i="1"/>
  <c r="R206" i="1"/>
  <c r="Z206" i="1" s="1"/>
  <c r="R225" i="1"/>
  <c r="R216" i="1"/>
  <c r="R249" i="1"/>
  <c r="Z249" i="1" s="1"/>
  <c r="R241" i="1"/>
  <c r="AA239" i="1"/>
  <c r="U239" i="1"/>
  <c r="AB239" i="1"/>
  <c r="W239" i="1"/>
  <c r="T239" i="1"/>
  <c r="X239" i="1"/>
  <c r="Y239" i="1"/>
  <c r="V239" i="1"/>
  <c r="AB290" i="1"/>
  <c r="W290" i="1"/>
  <c r="X290" i="1"/>
  <c r="T290" i="1"/>
  <c r="Y290" i="1"/>
  <c r="U290" i="1"/>
  <c r="AA290" i="1"/>
  <c r="V290" i="1"/>
  <c r="AB270" i="1"/>
  <c r="W270" i="1"/>
  <c r="X270" i="1"/>
  <c r="T270" i="1"/>
  <c r="Y270" i="1"/>
  <c r="U270" i="1"/>
  <c r="AA270" i="1"/>
  <c r="V270" i="1"/>
  <c r="AB258" i="1"/>
  <c r="W258" i="1"/>
  <c r="X258" i="1"/>
  <c r="T258" i="1"/>
  <c r="Y258" i="1"/>
  <c r="U258" i="1"/>
  <c r="AA258" i="1"/>
  <c r="V258" i="1"/>
  <c r="V219" i="1"/>
  <c r="T248" i="1"/>
  <c r="T223" i="1"/>
  <c r="AB294" i="1"/>
  <c r="W294" i="1"/>
  <c r="X294" i="1"/>
  <c r="T294" i="1"/>
  <c r="Y294" i="1"/>
  <c r="U294" i="1"/>
  <c r="AA294" i="1"/>
  <c r="V294" i="1"/>
  <c r="AB278" i="1"/>
  <c r="W278" i="1"/>
  <c r="X278" i="1"/>
  <c r="T278" i="1"/>
  <c r="Y278" i="1"/>
  <c r="U278" i="1"/>
  <c r="AA278" i="1"/>
  <c r="V278" i="1"/>
  <c r="Y301" i="1"/>
  <c r="U301" i="1"/>
  <c r="AA301" i="1"/>
  <c r="V301" i="1"/>
  <c r="AB301" i="1"/>
  <c r="W301" i="1"/>
  <c r="X301" i="1"/>
  <c r="T301" i="1"/>
  <c r="Y285" i="1"/>
  <c r="U285" i="1"/>
  <c r="AA285" i="1"/>
  <c r="V285" i="1"/>
  <c r="AB285" i="1"/>
  <c r="W285" i="1"/>
  <c r="X285" i="1"/>
  <c r="T285" i="1"/>
  <c r="Y269" i="1"/>
  <c r="U269" i="1"/>
  <c r="AA269" i="1"/>
  <c r="V269" i="1"/>
  <c r="AB269" i="1"/>
  <c r="W269" i="1"/>
  <c r="X269" i="1"/>
  <c r="T269" i="1"/>
  <c r="Y253" i="1"/>
  <c r="U253" i="1"/>
  <c r="AA253" i="1"/>
  <c r="V253" i="1"/>
  <c r="AB253" i="1"/>
  <c r="W253" i="1"/>
  <c r="X253" i="1"/>
  <c r="T253" i="1"/>
  <c r="AB262" i="1"/>
  <c r="W262" i="1"/>
  <c r="X262" i="1"/>
  <c r="T262" i="1"/>
  <c r="Y262" i="1"/>
  <c r="U262" i="1"/>
  <c r="AA262" i="1"/>
  <c r="V262" i="1"/>
  <c r="AB298" i="1"/>
  <c r="W298" i="1"/>
  <c r="X298" i="1"/>
  <c r="T298" i="1"/>
  <c r="Y298" i="1"/>
  <c r="U298" i="1"/>
  <c r="AA298" i="1"/>
  <c r="V298" i="1"/>
  <c r="AB282" i="1"/>
  <c r="W282" i="1"/>
  <c r="X282" i="1"/>
  <c r="T282" i="1"/>
  <c r="Y282" i="1"/>
  <c r="U282" i="1"/>
  <c r="AA282" i="1"/>
  <c r="V282" i="1"/>
  <c r="AB266" i="1"/>
  <c r="W266" i="1"/>
  <c r="X266" i="1"/>
  <c r="T266" i="1"/>
  <c r="Y266" i="1"/>
  <c r="U266" i="1"/>
  <c r="AA266" i="1"/>
  <c r="V266" i="1"/>
  <c r="Y293" i="1"/>
  <c r="U293" i="1"/>
  <c r="AA293" i="1"/>
  <c r="V293" i="1"/>
  <c r="AB293" i="1"/>
  <c r="W293" i="1"/>
  <c r="X293" i="1"/>
  <c r="T293" i="1"/>
  <c r="Y277" i="1"/>
  <c r="U277" i="1"/>
  <c r="AA277" i="1"/>
  <c r="V277" i="1"/>
  <c r="AB277" i="1"/>
  <c r="W277" i="1"/>
  <c r="X277" i="1"/>
  <c r="T277" i="1"/>
  <c r="Y261" i="1"/>
  <c r="U261" i="1"/>
  <c r="AA261" i="1"/>
  <c r="V261" i="1"/>
  <c r="AB261" i="1"/>
  <c r="W261" i="1"/>
  <c r="X261" i="1"/>
  <c r="T261" i="1"/>
  <c r="AB274" i="1"/>
  <c r="W274" i="1"/>
  <c r="X274" i="1"/>
  <c r="T274" i="1"/>
  <c r="Y274" i="1"/>
  <c r="U274" i="1"/>
  <c r="AA274" i="1"/>
  <c r="V274" i="1"/>
  <c r="V245" i="1"/>
  <c r="X245" i="1"/>
  <c r="U245" i="1"/>
  <c r="T245" i="1"/>
  <c r="Y245" i="1"/>
  <c r="AB224" i="1"/>
  <c r="T224" i="1"/>
  <c r="AB235" i="1"/>
  <c r="Y235" i="1"/>
  <c r="W235" i="1"/>
  <c r="X235" i="1"/>
  <c r="U235" i="1"/>
  <c r="V235" i="1"/>
  <c r="AA247" i="1"/>
  <c r="X247" i="1"/>
  <c r="AB219" i="1"/>
  <c r="AA213" i="1"/>
  <c r="T213" i="1"/>
  <c r="Y242" i="1"/>
  <c r="V209" i="1"/>
  <c r="AA209" i="1"/>
  <c r="V247" i="1"/>
  <c r="X234" i="1"/>
  <c r="U218" i="1"/>
  <c r="T250" i="1"/>
  <c r="V250" i="1"/>
  <c r="W247" i="1"/>
  <c r="Y250" i="1"/>
  <c r="Y218" i="1"/>
  <c r="AB218" i="1"/>
  <c r="AB232" i="1"/>
  <c r="T218" i="1"/>
  <c r="W218" i="1"/>
  <c r="T234" i="1"/>
  <c r="X250" i="1"/>
  <c r="U234" i="1"/>
  <c r="U247" i="1"/>
  <c r="Y234" i="1"/>
  <c r="V244" i="1"/>
  <c r="U244" i="1"/>
  <c r="Y244" i="1"/>
  <c r="AB212" i="1"/>
  <c r="AA228" i="1"/>
  <c r="U228" i="1"/>
  <c r="T210" i="1"/>
  <c r="V226" i="1"/>
  <c r="V223" i="1"/>
  <c r="W223" i="1"/>
  <c r="V229" i="1"/>
  <c r="X242" i="1"/>
  <c r="X229" i="1"/>
  <c r="V248" i="1"/>
  <c r="U248" i="1"/>
  <c r="Y226" i="1"/>
  <c r="X226" i="1"/>
  <c r="AB223" i="1"/>
  <c r="AB248" i="1"/>
  <c r="W226" i="1"/>
  <c r="T242" i="1"/>
  <c r="X213" i="1"/>
  <c r="U223" i="1"/>
  <c r="U242" i="1"/>
  <c r="Y223" i="1"/>
  <c r="AB242" i="1"/>
  <c r="AA210" i="1"/>
  <c r="W210" i="1"/>
  <c r="V213" i="1"/>
  <c r="T232" i="1"/>
  <c r="V242" i="1"/>
  <c r="V232" i="1"/>
  <c r="W242" i="1"/>
  <c r="U226" i="1"/>
  <c r="Y210" i="1"/>
  <c r="AB210" i="1"/>
  <c r="AA226" i="1"/>
  <c r="AA223" i="1"/>
  <c r="AA229" i="1"/>
  <c r="V228" i="1"/>
  <c r="V240" i="1"/>
  <c r="W234" i="1"/>
  <c r="U250" i="1"/>
  <c r="T235" i="1"/>
  <c r="AB247" i="1"/>
  <c r="AB221" i="1"/>
  <c r="AA219" i="1"/>
  <c r="AB244" i="1"/>
  <c r="X221" i="1"/>
  <c r="V218" i="1"/>
  <c r="X212" i="1"/>
  <c r="T247" i="1"/>
  <c r="V234" i="1"/>
  <c r="X218" i="1"/>
  <c r="W250" i="1"/>
  <c r="W245" i="1"/>
  <c r="W244" i="1"/>
  <c r="U219" i="1"/>
  <c r="Y247" i="1"/>
  <c r="Y221" i="1"/>
  <c r="AB250" i="1"/>
  <c r="AB234" i="1"/>
  <c r="AB228" i="1"/>
  <c r="AA235" i="1"/>
  <c r="AA245" i="1"/>
  <c r="AA221" i="1"/>
  <c r="U221" i="1"/>
  <c r="X209" i="1"/>
  <c r="T209" i="1"/>
  <c r="T212" i="1"/>
  <c r="W228" i="1"/>
  <c r="W229" i="1"/>
  <c r="X244" i="1"/>
  <c r="U212" i="1"/>
  <c r="U209" i="1"/>
  <c r="Y213" i="1"/>
  <c r="X224" i="1"/>
  <c r="AB209" i="1"/>
  <c r="AA212" i="1"/>
  <c r="V224" i="1"/>
  <c r="T240" i="1"/>
  <c r="W209" i="1"/>
  <c r="W212" i="1"/>
  <c r="W213" i="1"/>
  <c r="T228" i="1"/>
  <c r="W224" i="1"/>
  <c r="X240" i="1"/>
  <c r="T244" i="1"/>
  <c r="U224" i="1"/>
  <c r="U229" i="1"/>
  <c r="U213" i="1"/>
  <c r="Y212" i="1"/>
  <c r="Y228" i="1"/>
  <c r="Y229" i="1"/>
  <c r="Y209" i="1"/>
  <c r="T229" i="1"/>
  <c r="AB213" i="1"/>
  <c r="AA224" i="1"/>
  <c r="W240" i="1"/>
  <c r="U240" i="1"/>
  <c r="Y224" i="1"/>
  <c r="Y240" i="1"/>
  <c r="AB240" i="1"/>
  <c r="X232" i="1"/>
  <c r="W232" i="1"/>
  <c r="W248" i="1"/>
  <c r="AA232" i="1"/>
  <c r="X248" i="1"/>
  <c r="Y248" i="1"/>
  <c r="Y232" i="1"/>
  <c r="AB211" i="1"/>
  <c r="AA211" i="1"/>
  <c r="AB227" i="1"/>
  <c r="AA227" i="1"/>
  <c r="Y227" i="1"/>
  <c r="Y211" i="1"/>
  <c r="U211" i="1"/>
  <c r="U227" i="1"/>
  <c r="X227" i="1"/>
  <c r="X211" i="1"/>
  <c r="T227" i="1"/>
  <c r="V227" i="1"/>
  <c r="W227" i="1"/>
  <c r="T211" i="1"/>
  <c r="W211" i="1"/>
  <c r="V211" i="1"/>
  <c r="Z205" i="1" l="1"/>
  <c r="AB237" i="1"/>
  <c r="Z237" i="1"/>
  <c r="AA281" i="1"/>
  <c r="Z281" i="1"/>
  <c r="V267" i="1"/>
  <c r="Z267" i="1"/>
  <c r="Y236" i="1"/>
  <c r="Z236" i="1"/>
  <c r="X207" i="1"/>
  <c r="Z207" i="1"/>
  <c r="AA297" i="1"/>
  <c r="Z297" i="1"/>
  <c r="Y283" i="1"/>
  <c r="Z283" i="1"/>
  <c r="W215" i="1"/>
  <c r="Z215" i="1"/>
  <c r="AB241" i="1"/>
  <c r="Z241" i="1"/>
  <c r="AB231" i="1"/>
  <c r="Z231" i="1"/>
  <c r="Y279" i="1"/>
  <c r="Z279" i="1"/>
  <c r="V243" i="1"/>
  <c r="Z243" i="1"/>
  <c r="AA257" i="1"/>
  <c r="Z257" i="1"/>
  <c r="AA251" i="1"/>
  <c r="Z251" i="1"/>
  <c r="T233" i="1"/>
  <c r="Z233" i="1"/>
  <c r="Y273" i="1"/>
  <c r="Z273" i="1"/>
  <c r="AB216" i="1"/>
  <c r="Z216" i="1"/>
  <c r="AB225" i="1"/>
  <c r="Z225" i="1"/>
  <c r="V238" i="1"/>
  <c r="Z238" i="1"/>
  <c r="AA246" i="1"/>
  <c r="Z246" i="1"/>
  <c r="T254" i="1"/>
  <c r="Z254" i="1"/>
  <c r="V217" i="1"/>
  <c r="Z217" i="1"/>
  <c r="W208" i="1"/>
  <c r="Z208" i="1"/>
  <c r="W252" i="1"/>
  <c r="Z252" i="1"/>
  <c r="AB268" i="1"/>
  <c r="Z268" i="1"/>
  <c r="AB286" i="1"/>
  <c r="Z286" i="1"/>
  <c r="X214" i="1"/>
  <c r="Z214" i="1"/>
  <c r="AB222" i="1"/>
  <c r="Z222" i="1"/>
  <c r="Y230" i="1"/>
  <c r="Z230" i="1"/>
  <c r="Y289" i="1"/>
  <c r="Z289" i="1"/>
  <c r="AB220" i="1"/>
  <c r="Z220" i="1"/>
  <c r="U265" i="1"/>
  <c r="Z265" i="1"/>
  <c r="AB284" i="1"/>
  <c r="Z284" i="1"/>
  <c r="W302" i="1"/>
  <c r="Z302" i="1"/>
  <c r="U236" i="1"/>
  <c r="AB230" i="1"/>
  <c r="U230" i="1"/>
  <c r="T230" i="1"/>
  <c r="Y222" i="1"/>
  <c r="X289" i="1"/>
  <c r="AA236" i="1"/>
  <c r="W246" i="1"/>
  <c r="AB297" i="1"/>
  <c r="V236" i="1"/>
  <c r="X230" i="1"/>
  <c r="W289" i="1"/>
  <c r="AB281" i="1"/>
  <c r="W222" i="1"/>
  <c r="W281" i="1"/>
  <c r="V237" i="1"/>
  <c r="AA222" i="1"/>
  <c r="V289" i="1"/>
  <c r="U222" i="1"/>
  <c r="Y281" i="1"/>
  <c r="W236" i="1"/>
  <c r="V215" i="1"/>
  <c r="W230" i="1"/>
  <c r="T215" i="1"/>
  <c r="Y254" i="1"/>
  <c r="U289" i="1"/>
  <c r="V281" i="1"/>
  <c r="T243" i="1"/>
  <c r="AB206" i="1"/>
  <c r="V252" i="1"/>
  <c r="X217" i="1"/>
  <c r="W273" i="1"/>
  <c r="AB251" i="1"/>
  <c r="W243" i="1"/>
  <c r="AB257" i="1"/>
  <c r="U246" i="1"/>
  <c r="W238" i="1"/>
  <c r="AB246" i="1"/>
  <c r="U254" i="1"/>
  <c r="T297" i="1"/>
  <c r="Y238" i="1"/>
  <c r="AB254" i="1"/>
  <c r="U297" i="1"/>
  <c r="Y215" i="1"/>
  <c r="AA215" i="1"/>
  <c r="T238" i="1"/>
  <c r="AB238" i="1"/>
  <c r="V246" i="1"/>
  <c r="AB215" i="1"/>
  <c r="X254" i="1"/>
  <c r="V297" i="1"/>
  <c r="V283" i="1"/>
  <c r="V225" i="1"/>
  <c r="AA283" i="1"/>
  <c r="W267" i="1"/>
  <c r="T236" i="1"/>
  <c r="U233" i="1"/>
  <c r="V230" i="1"/>
  <c r="AA214" i="1"/>
  <c r="X236" i="1"/>
  <c r="AB236" i="1"/>
  <c r="AB233" i="1"/>
  <c r="T289" i="1"/>
  <c r="AA289" i="1"/>
  <c r="T281" i="1"/>
  <c r="U281" i="1"/>
  <c r="U267" i="1"/>
  <c r="Y267" i="1"/>
  <c r="T267" i="1"/>
  <c r="X215" i="1"/>
  <c r="Y214" i="1"/>
  <c r="Y246" i="1"/>
  <c r="X238" i="1"/>
  <c r="U217" i="1"/>
  <c r="AA254" i="1"/>
  <c r="W254" i="1"/>
  <c r="X252" i="1"/>
  <c r="W297" i="1"/>
  <c r="Y297" i="1"/>
  <c r="AB279" i="1"/>
  <c r="AA302" i="1"/>
  <c r="T251" i="1"/>
  <c r="X243" i="1"/>
  <c r="Y243" i="1"/>
  <c r="AA243" i="1"/>
  <c r="W257" i="1"/>
  <c r="Y257" i="1"/>
  <c r="T252" i="1"/>
  <c r="W286" i="1"/>
  <c r="X251" i="1"/>
  <c r="U251" i="1"/>
  <c r="Y251" i="1"/>
  <c r="U215" i="1"/>
  <c r="AA225" i="1"/>
  <c r="X246" i="1"/>
  <c r="T246" i="1"/>
  <c r="V254" i="1"/>
  <c r="T257" i="1"/>
  <c r="U257" i="1"/>
  <c r="Y252" i="1"/>
  <c r="AA265" i="1"/>
  <c r="X297" i="1"/>
  <c r="Y286" i="1"/>
  <c r="U279" i="1"/>
  <c r="U283" i="1"/>
  <c r="V251" i="1"/>
  <c r="U243" i="1"/>
  <c r="AB243" i="1"/>
  <c r="V257" i="1"/>
  <c r="AA252" i="1"/>
  <c r="AB252" i="1"/>
  <c r="U286" i="1"/>
  <c r="Y268" i="1"/>
  <c r="AB283" i="1"/>
  <c r="T283" i="1"/>
  <c r="W283" i="1"/>
  <c r="X283" i="1"/>
  <c r="AB267" i="1"/>
  <c r="W251" i="1"/>
  <c r="W231" i="1"/>
  <c r="AA230" i="1"/>
  <c r="X257" i="1"/>
  <c r="U273" i="1"/>
  <c r="AB289" i="1"/>
  <c r="U252" i="1"/>
  <c r="X281" i="1"/>
  <c r="AA286" i="1"/>
  <c r="X286" i="1"/>
  <c r="X302" i="1"/>
  <c r="X267" i="1"/>
  <c r="V268" i="1"/>
  <c r="T279" i="1"/>
  <c r="U268" i="1"/>
  <c r="X279" i="1"/>
  <c r="AA279" i="1"/>
  <c r="X268" i="1"/>
  <c r="V286" i="1"/>
  <c r="T286" i="1"/>
  <c r="T268" i="1"/>
  <c r="V279" i="1"/>
  <c r="W279" i="1"/>
  <c r="W268" i="1"/>
  <c r="AA268" i="1"/>
  <c r="X265" i="1"/>
  <c r="W241" i="1"/>
  <c r="Y208" i="1"/>
  <c r="V241" i="1"/>
  <c r="AB217" i="1"/>
  <c r="T217" i="1"/>
  <c r="AA217" i="1"/>
  <c r="Y217" i="1"/>
  <c r="AA233" i="1"/>
  <c r="W217" i="1"/>
  <c r="Y233" i="1"/>
  <c r="W214" i="1"/>
  <c r="X273" i="1"/>
  <c r="AA273" i="1"/>
  <c r="T265" i="1"/>
  <c r="V265" i="1"/>
  <c r="V302" i="1"/>
  <c r="T302" i="1"/>
  <c r="U284" i="1"/>
  <c r="Y284" i="1"/>
  <c r="X284" i="1"/>
  <c r="AA241" i="1"/>
  <c r="X241" i="1"/>
  <c r="Y241" i="1"/>
  <c r="U241" i="1"/>
  <c r="X208" i="1"/>
  <c r="U206" i="1"/>
  <c r="T208" i="1"/>
  <c r="V233" i="1"/>
  <c r="Y231" i="1"/>
  <c r="V231" i="1"/>
  <c r="T231" i="1"/>
  <c r="X231" i="1"/>
  <c r="T241" i="1"/>
  <c r="X233" i="1"/>
  <c r="V214" i="1"/>
  <c r="T273" i="1"/>
  <c r="V273" i="1"/>
  <c r="AB265" i="1"/>
  <c r="Y265" i="1"/>
  <c r="Y302" i="1"/>
  <c r="AB302" i="1"/>
  <c r="AA284" i="1"/>
  <c r="W284" i="1"/>
  <c r="AA208" i="1"/>
  <c r="AB208" i="1"/>
  <c r="V208" i="1"/>
  <c r="AB214" i="1"/>
  <c r="U214" i="1"/>
  <c r="W233" i="1"/>
  <c r="U231" i="1"/>
  <c r="AA231" i="1"/>
  <c r="T214" i="1"/>
  <c r="U208" i="1"/>
  <c r="AB273" i="1"/>
  <c r="W265" i="1"/>
  <c r="U302" i="1"/>
  <c r="AA267" i="1"/>
  <c r="U238" i="1"/>
  <c r="AA238" i="1"/>
  <c r="V284" i="1"/>
  <c r="T284" i="1"/>
  <c r="AC259" i="1"/>
  <c r="V222" i="1"/>
  <c r="X222" i="1"/>
  <c r="T222" i="1"/>
  <c r="AC292" i="1"/>
  <c r="AB249" i="1"/>
  <c r="AA237" i="1"/>
  <c r="Y237" i="1"/>
  <c r="AA206" i="1"/>
  <c r="T206" i="1"/>
  <c r="W249" i="1"/>
  <c r="AA249" i="1"/>
  <c r="AC275" i="1"/>
  <c r="AC291" i="1"/>
  <c r="AC263" i="1"/>
  <c r="AC272" i="1"/>
  <c r="U225" i="1"/>
  <c r="X225" i="1"/>
  <c r="Y225" i="1"/>
  <c r="T225" i="1"/>
  <c r="W225" i="1"/>
  <c r="AC280" i="1"/>
  <c r="AC300" i="1"/>
  <c r="AC295" i="1"/>
  <c r="Y216" i="1"/>
  <c r="AC264" i="1"/>
  <c r="AC296" i="1"/>
  <c r="W237" i="1"/>
  <c r="X249" i="1"/>
  <c r="T249" i="1"/>
  <c r="X237" i="1"/>
  <c r="AC287" i="1"/>
  <c r="AA216" i="1"/>
  <c r="AC299" i="1"/>
  <c r="V249" i="1"/>
  <c r="U249" i="1"/>
  <c r="Y249" i="1"/>
  <c r="V207" i="1"/>
  <c r="AA207" i="1"/>
  <c r="U207" i="1"/>
  <c r="Y206" i="1"/>
  <c r="U237" i="1"/>
  <c r="T237" i="1"/>
  <c r="AC256" i="1"/>
  <c r="AC276" i="1"/>
  <c r="AC255" i="1"/>
  <c r="AC271" i="1"/>
  <c r="AC303" i="1"/>
  <c r="AC260" i="1"/>
  <c r="AC288" i="1"/>
  <c r="AC239" i="1"/>
  <c r="V216" i="1"/>
  <c r="AA220" i="1"/>
  <c r="U220" i="1"/>
  <c r="V220" i="1"/>
  <c r="X220" i="1"/>
  <c r="T216" i="1"/>
  <c r="W220" i="1"/>
  <c r="T207" i="1"/>
  <c r="W206" i="1"/>
  <c r="V206" i="1"/>
  <c r="U216" i="1"/>
  <c r="Y220" i="1"/>
  <c r="W216" i="1"/>
  <c r="X216" i="1"/>
  <c r="T220" i="1"/>
  <c r="X206" i="1"/>
  <c r="AB207" i="1"/>
  <c r="W207" i="1"/>
  <c r="Y207" i="1"/>
  <c r="AC293" i="1"/>
  <c r="AC245" i="1"/>
  <c r="AC219" i="1"/>
  <c r="AC269" i="1"/>
  <c r="AC274" i="1"/>
  <c r="AC266" i="1"/>
  <c r="AC282" i="1"/>
  <c r="AC285" i="1"/>
  <c r="AC258" i="1"/>
  <c r="AC294" i="1"/>
  <c r="AC277" i="1"/>
  <c r="AC253" i="1"/>
  <c r="AC278" i="1"/>
  <c r="AC290" i="1"/>
  <c r="AC261" i="1"/>
  <c r="AC298" i="1"/>
  <c r="AC262" i="1"/>
  <c r="AC301" i="1"/>
  <c r="AC270" i="1"/>
  <c r="AC235" i="1"/>
  <c r="AC226" i="1"/>
  <c r="AC247" i="1"/>
  <c r="AC242" i="1"/>
  <c r="AC234" i="1"/>
  <c r="AC218" i="1"/>
  <c r="AC210" i="1"/>
  <c r="AC223" i="1"/>
  <c r="AC213" i="1"/>
  <c r="AC212" i="1"/>
  <c r="AC229" i="1"/>
  <c r="AC221" i="1"/>
  <c r="AC250" i="1"/>
  <c r="AC244" i="1"/>
  <c r="AC224" i="1"/>
  <c r="AC209" i="1"/>
  <c r="AC228" i="1"/>
  <c r="AC240" i="1"/>
  <c r="AC248" i="1"/>
  <c r="AC232" i="1"/>
  <c r="AC211" i="1"/>
  <c r="AC227" i="1"/>
  <c r="AC236" i="1" l="1"/>
  <c r="AC243" i="1"/>
  <c r="AC297" i="1"/>
  <c r="AC281" i="1"/>
  <c r="AC289" i="1"/>
  <c r="AC230" i="1"/>
  <c r="AC215" i="1"/>
  <c r="AC246" i="1"/>
  <c r="AC267" i="1"/>
  <c r="AC252" i="1"/>
  <c r="AC254" i="1"/>
  <c r="AC257" i="1"/>
  <c r="AC251" i="1"/>
  <c r="AC283" i="1"/>
  <c r="AC238" i="1"/>
  <c r="AC214" i="1"/>
  <c r="AC231" i="1"/>
  <c r="AC265" i="1"/>
  <c r="AC286" i="1"/>
  <c r="AC273" i="1"/>
  <c r="AC279" i="1"/>
  <c r="AC268" i="1"/>
  <c r="AC233" i="1"/>
  <c r="AC302" i="1"/>
  <c r="AC222" i="1"/>
  <c r="AC284" i="1"/>
  <c r="AC208" i="1"/>
  <c r="AC241" i="1"/>
  <c r="AC217" i="1"/>
  <c r="AC225" i="1"/>
  <c r="AC206" i="1"/>
  <c r="AC249" i="1"/>
  <c r="AC237" i="1"/>
  <c r="AC207" i="1"/>
  <c r="AC220" i="1"/>
  <c r="AC216" i="1"/>
  <c r="AB205" i="1"/>
  <c r="S205" i="1"/>
  <c r="AA205" i="1"/>
  <c r="Y205" i="1"/>
  <c r="V205" i="1"/>
  <c r="U205" i="1"/>
  <c r="X205" i="1"/>
  <c r="T205" i="1"/>
  <c r="W205" i="1"/>
  <c r="A5" i="1" l="1"/>
  <c r="A205" i="1" s="1"/>
  <c r="AC205" i="1"/>
  <c r="S206" i="1"/>
  <c r="A6" i="1" l="1"/>
  <c r="A206" i="1" s="1"/>
  <c r="S207" i="1"/>
  <c r="A7" i="1" s="1"/>
  <c r="A207" i="1" s="1"/>
  <c r="S208" i="1" l="1"/>
  <c r="A8" i="1" s="1"/>
  <c r="A208" i="1" s="1"/>
  <c r="S209" i="1" l="1"/>
  <c r="A9" i="1" s="1"/>
  <c r="A209" i="1" s="1"/>
  <c r="S210" i="1" l="1"/>
  <c r="A10" i="1" s="1"/>
  <c r="A210" i="1" s="1"/>
  <c r="S211" i="1" l="1"/>
  <c r="A11" i="1" s="1"/>
  <c r="A211" i="1" s="1"/>
  <c r="S212" i="1" l="1"/>
  <c r="A12" i="1" s="1"/>
  <c r="A212" i="1" s="1"/>
  <c r="S213" i="1" l="1"/>
  <c r="A13" i="1" s="1"/>
  <c r="A213" i="1" s="1"/>
  <c r="S214" i="1" l="1"/>
  <c r="A14" i="1" s="1"/>
  <c r="A214" i="1" s="1"/>
  <c r="S215" i="1" l="1"/>
  <c r="A15" i="1" s="1"/>
  <c r="A215" i="1" s="1"/>
  <c r="S216" i="1" l="1"/>
  <c r="A16" i="1" s="1"/>
  <c r="A216" i="1" s="1"/>
  <c r="S217" i="1" l="1"/>
  <c r="S218" i="1" l="1"/>
  <c r="A17" i="1"/>
  <c r="A217" i="1" s="1"/>
  <c r="S219" i="1" l="1"/>
  <c r="A18" i="1"/>
  <c r="A218" i="1" s="1"/>
  <c r="S220" i="1" l="1"/>
  <c r="A19" i="1"/>
  <c r="A219" i="1" s="1"/>
  <c r="S221" i="1" l="1"/>
  <c r="A20" i="1"/>
  <c r="A220" i="1" s="1"/>
  <c r="S222" i="1" l="1"/>
  <c r="A21" i="1"/>
  <c r="A221" i="1" s="1"/>
  <c r="S223" i="1" l="1"/>
  <c r="A22" i="1"/>
  <c r="A222" i="1" s="1"/>
  <c r="S224" i="1" l="1"/>
  <c r="A23" i="1"/>
  <c r="A223" i="1" s="1"/>
  <c r="S225" i="1" l="1"/>
  <c r="A24" i="1"/>
  <c r="A224" i="1" s="1"/>
  <c r="S226" i="1" l="1"/>
  <c r="A25" i="1"/>
  <c r="A225" i="1" s="1"/>
  <c r="S227" i="1" l="1"/>
  <c r="A26" i="1"/>
  <c r="A226" i="1" s="1"/>
  <c r="S228" i="1" l="1"/>
  <c r="A27" i="1"/>
  <c r="A227" i="1" s="1"/>
  <c r="S229" i="1" l="1"/>
  <c r="A28" i="1"/>
  <c r="A228" i="1" s="1"/>
  <c r="S230" i="1" l="1"/>
  <c r="A29" i="1"/>
  <c r="A229" i="1" s="1"/>
  <c r="S231" i="1" l="1"/>
  <c r="A30" i="1"/>
  <c r="A230" i="1" s="1"/>
  <c r="S232" i="1" l="1"/>
  <c r="A31" i="1"/>
  <c r="A231" i="1" s="1"/>
  <c r="S233" i="1" l="1"/>
  <c r="A32" i="1"/>
  <c r="A232" i="1" s="1"/>
  <c r="S234" i="1" l="1"/>
  <c r="A33" i="1"/>
  <c r="A233" i="1" s="1"/>
  <c r="S235" i="1" l="1"/>
  <c r="A34" i="1"/>
  <c r="A234" i="1" s="1"/>
  <c r="S236" i="1" l="1"/>
  <c r="A35" i="1"/>
  <c r="A235" i="1" s="1"/>
  <c r="S237" i="1" l="1"/>
  <c r="A36" i="1"/>
  <c r="A236" i="1" s="1"/>
  <c r="S238" i="1" l="1"/>
  <c r="A37" i="1"/>
  <c r="A237" i="1" s="1"/>
  <c r="S239" i="1" l="1"/>
  <c r="A38" i="1"/>
  <c r="A238" i="1" s="1"/>
  <c r="S240" i="1" l="1"/>
  <c r="A39" i="1"/>
  <c r="A239" i="1" s="1"/>
  <c r="S241" i="1" l="1"/>
  <c r="A40" i="1"/>
  <c r="A240" i="1" s="1"/>
  <c r="S242" i="1" l="1"/>
  <c r="A41" i="1"/>
  <c r="A241" i="1" s="1"/>
  <c r="S243" i="1" l="1"/>
  <c r="A42" i="1"/>
  <c r="A242" i="1" s="1"/>
  <c r="S244" i="1" l="1"/>
  <c r="A43" i="1"/>
  <c r="A243" i="1" s="1"/>
  <c r="S245" i="1" l="1"/>
  <c r="A44" i="1"/>
  <c r="A244" i="1" s="1"/>
  <c r="S246" i="1" l="1"/>
  <c r="A45" i="1"/>
  <c r="A245" i="1" s="1"/>
  <c r="S247" i="1" l="1"/>
  <c r="A46" i="1"/>
  <c r="A246" i="1" s="1"/>
  <c r="S248" i="1" l="1"/>
  <c r="A47" i="1"/>
  <c r="A247" i="1" s="1"/>
  <c r="S249" i="1" l="1"/>
  <c r="A49" i="1" s="1"/>
  <c r="A48" i="1"/>
  <c r="A248" i="1" s="1"/>
  <c r="S250" i="1" l="1"/>
  <c r="A50" i="1" s="1"/>
  <c r="A249" i="1"/>
  <c r="S251" i="1" l="1"/>
  <c r="A250" i="1"/>
  <c r="S252" i="1" l="1"/>
  <c r="A51" i="1"/>
  <c r="A251" i="1" s="1"/>
  <c r="S253" i="1" l="1"/>
  <c r="A52" i="1"/>
  <c r="A252" i="1" s="1"/>
  <c r="S254" i="1" l="1"/>
  <c r="A53" i="1"/>
  <c r="A253" i="1" s="1"/>
  <c r="S255" i="1" l="1"/>
  <c r="A54" i="1"/>
  <c r="A254" i="1" s="1"/>
  <c r="S256" i="1" l="1"/>
  <c r="A55" i="1"/>
  <c r="A255" i="1" s="1"/>
  <c r="S257" i="1" l="1"/>
  <c r="A56" i="1"/>
  <c r="A256" i="1" s="1"/>
  <c r="S258" i="1" l="1"/>
  <c r="A57" i="1"/>
  <c r="A257" i="1" s="1"/>
  <c r="S259" i="1" l="1"/>
  <c r="A58" i="1"/>
  <c r="A258" i="1" s="1"/>
  <c r="S260" i="1" l="1"/>
  <c r="A59" i="1"/>
  <c r="A259" i="1" s="1"/>
  <c r="S261" i="1" l="1"/>
  <c r="A60" i="1"/>
  <c r="A260" i="1" s="1"/>
  <c r="S262" i="1" l="1"/>
  <c r="A61" i="1"/>
  <c r="A261" i="1" s="1"/>
  <c r="S263" i="1" l="1"/>
  <c r="A62" i="1"/>
  <c r="A262" i="1" s="1"/>
  <c r="S264" i="1" l="1"/>
  <c r="A63" i="1"/>
  <c r="A263" i="1" s="1"/>
  <c r="S265" i="1" l="1"/>
  <c r="A64" i="1"/>
  <c r="A264" i="1" s="1"/>
  <c r="S266" i="1" l="1"/>
  <c r="A65" i="1"/>
  <c r="A265" i="1" s="1"/>
  <c r="S267" i="1" l="1"/>
  <c r="A66" i="1"/>
  <c r="A266" i="1" s="1"/>
  <c r="S268" i="1" l="1"/>
  <c r="A67" i="1"/>
  <c r="A267" i="1" s="1"/>
  <c r="S269" i="1" l="1"/>
  <c r="A68" i="1"/>
  <c r="A268" i="1" s="1"/>
  <c r="S270" i="1" l="1"/>
  <c r="A69" i="1"/>
  <c r="A269" i="1" s="1"/>
  <c r="S271" i="1" l="1"/>
  <c r="A70" i="1"/>
  <c r="A270" i="1" s="1"/>
  <c r="S272" i="1" l="1"/>
  <c r="A71" i="1"/>
  <c r="A271" i="1" s="1"/>
  <c r="S273" i="1" l="1"/>
  <c r="A72" i="1"/>
  <c r="A272" i="1" s="1"/>
  <c r="S274" i="1" l="1"/>
  <c r="A73" i="1"/>
  <c r="A273" i="1" s="1"/>
  <c r="S275" i="1" l="1"/>
  <c r="A74" i="1"/>
  <c r="A274" i="1" s="1"/>
  <c r="S276" i="1" l="1"/>
  <c r="A75" i="1"/>
  <c r="A275" i="1" s="1"/>
  <c r="S277" i="1" l="1"/>
  <c r="A76" i="1"/>
  <c r="A276" i="1" s="1"/>
  <c r="S278" i="1" l="1"/>
  <c r="A77" i="1"/>
  <c r="A277" i="1" s="1"/>
  <c r="S279" i="1" l="1"/>
  <c r="A78" i="1"/>
  <c r="A278" i="1" s="1"/>
  <c r="S280" i="1" l="1"/>
  <c r="A79" i="1"/>
  <c r="A279" i="1" s="1"/>
  <c r="S281" i="1" l="1"/>
  <c r="A80" i="1"/>
  <c r="A280" i="1" s="1"/>
  <c r="S282" i="1" l="1"/>
  <c r="A81" i="1"/>
  <c r="A281" i="1" s="1"/>
  <c r="S283" i="1" l="1"/>
  <c r="A82" i="1"/>
  <c r="A282" i="1" s="1"/>
  <c r="S284" i="1" l="1"/>
  <c r="A83" i="1"/>
  <c r="A283" i="1" s="1"/>
  <c r="S285" i="1" l="1"/>
  <c r="A84" i="1"/>
  <c r="A284" i="1" s="1"/>
  <c r="S286" i="1" l="1"/>
  <c r="A85" i="1"/>
  <c r="A285" i="1" s="1"/>
  <c r="S287" i="1" l="1"/>
  <c r="A86" i="1"/>
  <c r="A286" i="1" s="1"/>
  <c r="S288" i="1" l="1"/>
  <c r="A87" i="1"/>
  <c r="A287" i="1" s="1"/>
  <c r="S289" i="1" l="1"/>
  <c r="A88" i="1"/>
  <c r="A288" i="1" s="1"/>
  <c r="S290" i="1" l="1"/>
  <c r="A89" i="1"/>
  <c r="A289" i="1" s="1"/>
  <c r="S291" i="1" l="1"/>
  <c r="A90" i="1"/>
  <c r="A290" i="1" s="1"/>
  <c r="S292" i="1" l="1"/>
  <c r="A91" i="1"/>
  <c r="A291" i="1" s="1"/>
  <c r="S293" i="1" l="1"/>
  <c r="A92" i="1"/>
  <c r="A292" i="1" s="1"/>
  <c r="S294" i="1" l="1"/>
  <c r="A93" i="1"/>
  <c r="A293" i="1" s="1"/>
  <c r="S295" i="1" l="1"/>
  <c r="A94" i="1"/>
  <c r="A294" i="1" s="1"/>
  <c r="S296" i="1" l="1"/>
  <c r="A95" i="1"/>
  <c r="A295" i="1" s="1"/>
  <c r="S297" i="1" l="1"/>
  <c r="A96" i="1"/>
  <c r="A296" i="1" s="1"/>
  <c r="S298" i="1" l="1"/>
  <c r="A97" i="1"/>
  <c r="A297" i="1" s="1"/>
  <c r="S299" i="1" l="1"/>
  <c r="A98" i="1"/>
  <c r="A298" i="1" s="1"/>
  <c r="S300" i="1" l="1"/>
  <c r="A99" i="1"/>
  <c r="A299" i="1" s="1"/>
  <c r="S301" i="1" l="1"/>
  <c r="A100" i="1"/>
  <c r="A300" i="1" s="1"/>
  <c r="S302" i="1" l="1"/>
  <c r="A101" i="1"/>
  <c r="A301" i="1" s="1"/>
  <c r="S303" i="1" l="1"/>
  <c r="A102" i="1"/>
  <c r="A302" i="1" s="1"/>
  <c r="A103" i="1" l="1"/>
  <c r="A303" i="1" s="1"/>
  <c r="R203" i="1"/>
  <c r="J3" i="1" l="1"/>
  <c r="T203" i="1"/>
  <c r="P2" i="1" s="1"/>
  <c r="U203" i="1" l="1"/>
</calcChain>
</file>

<file path=xl/sharedStrings.xml><?xml version="1.0" encoding="utf-8"?>
<sst xmlns="http://schemas.openxmlformats.org/spreadsheetml/2006/main" count="61" uniqueCount="46">
  <si>
    <t>Gegevens Werknemers t.b.v. inlezen in Inkomenportaal</t>
  </si>
  <si>
    <t>Geslacht</t>
  </si>
  <si>
    <t>Geboortejaar</t>
  </si>
  <si>
    <t>Salaris</t>
  </si>
  <si>
    <t>Dienstverband</t>
  </si>
  <si>
    <t>Klasse</t>
  </si>
  <si>
    <t>Man</t>
  </si>
  <si>
    <t>Vrouw</t>
  </si>
  <si>
    <t>1 Administratief</t>
  </si>
  <si>
    <t>2 Commerciëel</t>
  </si>
  <si>
    <t>Vast</t>
  </si>
  <si>
    <t>Flex</t>
  </si>
  <si>
    <t xml:space="preserve">Werknemer </t>
  </si>
  <si>
    <t>De Amersfoortse</t>
  </si>
  <si>
    <t>De Goudse</t>
  </si>
  <si>
    <t>arbeidsverhouding</t>
  </si>
  <si>
    <t>klasse</t>
  </si>
  <si>
    <t>geslacht</t>
  </si>
  <si>
    <t>dienstverband</t>
  </si>
  <si>
    <t>Maatschappij</t>
  </si>
  <si>
    <t>Geboortedatum</t>
  </si>
  <si>
    <t>Arbeidsverhouding</t>
  </si>
  <si>
    <t>De Amersfoortse / De Goudse</t>
  </si>
  <si>
    <t>ZZZ</t>
  </si>
  <si>
    <t>Werknemer</t>
  </si>
  <si>
    <t>Stagiair</t>
  </si>
  <si>
    <t>Oproepkracht</t>
  </si>
  <si>
    <t>Directeur (DGA) wel verzekerd voor werknemersverzekeringen</t>
  </si>
  <si>
    <t>Directeur (DGA) niet verzekerd voor werknemersverzekeringen</t>
  </si>
  <si>
    <t>Datum indienst</t>
  </si>
  <si>
    <t>Avéro Achmea</t>
  </si>
  <si>
    <t>De Amersfoortse / Avéro Achmea</t>
  </si>
  <si>
    <t>Avéro Achmea / De Goudse</t>
  </si>
  <si>
    <t>De Amersfoortse / Avéro Achmea / De Goudse</t>
  </si>
  <si>
    <t>Rijen</t>
  </si>
  <si>
    <t>Probleem</t>
  </si>
  <si>
    <t>getal</t>
  </si>
  <si>
    <t>tekst</t>
  </si>
  <si>
    <t>formule</t>
  </si>
  <si>
    <t>omzetting</t>
  </si>
  <si>
    <t>3 Reizend</t>
  </si>
  <si>
    <t>4 Handarbeid</t>
  </si>
  <si>
    <t>5 Zwaar handarbeid</t>
  </si>
  <si>
    <t>Postcode</t>
  </si>
  <si>
    <r>
      <t xml:space="preserve">Offertes voor De Amersfoortse, Avéro Achmea en De Goudse worden gebaseerd op werknemersgegevens. Als gevolg van de nieuwe privacywetgeving (AVG) is het niet meer toegestaan dat bij de offerteaanvraag alle persoonsgegevens van de werknemers worden vastgelegd. Beperk daarom de opgave, zoals hier is aangegeven. In plaats van de daadwerkelijke naam van de werknemer wordt een automatische anonymisering toegepast. En naast een geboortedatum een geboortejaar (de eerste voor De Goudse en de tweede voor De Amersfoortse). Het geboortejaar wordt automatisch berekend. Vul bij de postcode alléén de cijfers in. </t>
    </r>
    <r>
      <rPr>
        <b/>
        <i/>
        <sz val="11"/>
        <color theme="1"/>
        <rFont val="Calibri"/>
        <family val="2"/>
        <scheme val="minor"/>
      </rPr>
      <t>Let op:</t>
    </r>
    <r>
      <rPr>
        <i/>
        <sz val="11"/>
        <color theme="1"/>
        <rFont val="Calibri"/>
        <family val="2"/>
        <scheme val="minor"/>
      </rPr>
      <t xml:space="preserve"> het maximaal aantal werknemers is afhankelijk van uw keuze voor maatschappij in cel A3.
</t>
    </r>
    <r>
      <rPr>
        <b/>
        <i/>
        <u/>
        <sz val="11"/>
        <color theme="1"/>
        <rFont val="Calibri"/>
        <family val="2"/>
        <scheme val="minor"/>
      </rPr>
      <t>BELANGRIJK</t>
    </r>
    <r>
      <rPr>
        <i/>
        <sz val="11"/>
        <color theme="1"/>
        <rFont val="Calibri"/>
        <family val="2"/>
        <scheme val="minor"/>
      </rPr>
      <t xml:space="preserve">
Het is in dit excel niet toegestaan om te slepen, verplaatsen,tussen-te-voegen of verwijderen. Als u gegevens kopieert uit een ander excel, dan moet u gebruik maken van 'plakken-waarde'. Anders dan kopieert u ook de eigenschappen mee en gaan datums/valuta straks mogelijk fout in de dialoog of tijdens het printen.
Kies hieronder eerst de combinatie van maatschappijen waarvoor u dit excel wilt gebruiken</t>
    </r>
  </si>
  <si>
    <t>postcode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</si>
</sst>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
    <numFmt numFmtId="165" formatCode="dd/mm/yyyy"/>
  </numFmts>
  <fonts count="9" x14ac:knownFonts="1">
    <font>
      <sz val="11"/>
      <color theme="1"/>
      <name val="Calibri"/>
      <family val="2"/>
      <scheme val="minor"/>
    </font>
    <font>
      <b/>
      <sz val="11"/>
      <color theme="1"/>
      <name val="Calibri"/>
      <family val="2"/>
      <scheme val="minor"/>
    </font>
    <font>
      <sz val="15"/>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sz val="16"/>
      <color rgb="FFFF0000"/>
      <name val="Calibri"/>
      <family val="2"/>
      <scheme val="minor"/>
    </font>
    <font>
      <sz val="10"/>
      <color rgb="FFFF0000"/>
      <name val="Calibri"/>
      <family val="2"/>
      <scheme val="minor"/>
    </font>
    <font>
      <b/>
      <i/>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0" fontId="0" fillId="5" borderId="2" xfId="0" applyFill="1" applyBorder="1" applyAlignment="1">
      <alignment horizontal="left" vertical="top" wrapText="1"/>
    </xf>
    <xf numFmtId="0" fontId="0" fillId="5" borderId="0" xfId="0" applyFill="1"/>
    <xf numFmtId="0" fontId="0" fillId="3" borderId="1" xfId="0" applyFill="1" applyBorder="1" applyProtection="1">
      <protection locked="0"/>
    </xf>
    <xf numFmtId="164" fontId="0" fillId="3" borderId="1" xfId="0" applyNumberFormat="1" applyFill="1" applyBorder="1" applyProtection="1">
      <protection locked="0"/>
    </xf>
    <xf numFmtId="0" fontId="1" fillId="4" borderId="1" xfId="0" applyFont="1" applyFill="1" applyBorder="1" applyProtection="1"/>
    <xf numFmtId="0" fontId="0" fillId="2" borderId="1" xfId="0" applyFill="1" applyBorder="1" applyProtection="1"/>
    <xf numFmtId="165" fontId="0" fillId="3" borderId="1" xfId="0" applyNumberFormat="1" applyFill="1" applyBorder="1" applyProtection="1">
      <protection locked="0"/>
    </xf>
    <xf numFmtId="0" fontId="5" fillId="3" borderId="1" xfId="0" applyFont="1" applyFill="1" applyBorder="1" applyProtection="1">
      <protection locked="0"/>
    </xf>
    <xf numFmtId="0" fontId="0" fillId="2" borderId="1" xfId="0" applyFill="1" applyBorder="1" applyProtection="1">
      <protection locked="0"/>
    </xf>
    <xf numFmtId="0" fontId="5" fillId="0" borderId="0" xfId="0" applyFont="1"/>
    <xf numFmtId="0" fontId="0" fillId="6" borderId="1" xfId="0" applyFill="1" applyBorder="1" applyAlignment="1">
      <alignment horizontal="right"/>
    </xf>
    <xf numFmtId="0" fontId="6" fillId="0" borderId="0" xfId="0" applyFont="1" applyAlignment="1">
      <alignment wrapText="1"/>
    </xf>
    <xf numFmtId="0" fontId="7" fillId="5" borderId="2" xfId="0" applyFont="1" applyFill="1" applyBorder="1" applyAlignment="1">
      <alignment horizontal="left" vertical="top"/>
    </xf>
    <xf numFmtId="165" fontId="0" fillId="3" borderId="1" xfId="0" quotePrefix="1" applyNumberFormat="1" applyFill="1" applyBorder="1" applyProtection="1">
      <protection locked="0"/>
    </xf>
    <xf numFmtId="164" fontId="0" fillId="3" borderId="1" xfId="0" quotePrefix="1" applyNumberFormat="1" applyFill="1" applyBorder="1" applyProtection="1">
      <protection locked="0"/>
    </xf>
    <xf numFmtId="165" fontId="0" fillId="2" borderId="1" xfId="0" applyNumberFormat="1" applyFill="1" applyBorder="1" applyProtection="1">
      <protection locked="0"/>
    </xf>
    <xf numFmtId="164" fontId="0" fillId="2" borderId="1" xfId="0" applyNumberFormat="1" applyFill="1" applyBorder="1" applyProtection="1">
      <protection locked="0"/>
    </xf>
    <xf numFmtId="0" fontId="0" fillId="3" borderId="1" xfId="0" applyFont="1" applyFill="1" applyBorder="1" applyProtection="1">
      <protection locked="0"/>
    </xf>
    <xf numFmtId="0" fontId="2" fillId="4" borderId="1" xfId="0" applyFont="1" applyFill="1" applyBorder="1" applyAlignment="1">
      <alignment horizontal="center"/>
    </xf>
    <xf numFmtId="0" fontId="3" fillId="5" borderId="1" xfId="0" applyFont="1" applyFill="1" applyBorder="1" applyAlignment="1">
      <alignment horizontal="left" vertical="top" wrapText="1"/>
    </xf>
    <xf numFmtId="0" fontId="1" fillId="3" borderId="3" xfId="0" applyFont="1" applyFill="1" applyBorder="1" applyAlignment="1" applyProtection="1">
      <alignment horizontal="left" vertical="top"/>
      <protection locked="0"/>
    </xf>
  </cellXfs>
  <cellStyles count="1">
    <cellStyle name="Standaard" xfId="0" builtinId="0"/>
  </cellStyles>
  <dxfs count="14">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0000"/>
      </font>
      <fill>
        <patternFill>
          <bgColor theme="0"/>
        </patternFill>
      </fill>
    </dxf>
    <dxf>
      <font>
        <color rgb="FFFFFF00"/>
      </font>
      <fill>
        <patternFill>
          <bgColor rgb="FFFF0000"/>
        </patternFill>
      </fill>
    </dxf>
    <dxf>
      <font>
        <color rgb="FFFFFF00"/>
      </font>
      <fill>
        <patternFill>
          <bgColor rgb="FFFF0000"/>
        </patternFill>
      </fill>
    </dxf>
    <dxf>
      <font>
        <color rgb="FFFF0000"/>
      </font>
      <fill>
        <patternFill>
          <bgColor theme="0"/>
        </patternFill>
      </fill>
    </dxf>
    <dxf>
      <font>
        <color theme="0" tint="-0.14996795556505021"/>
      </font>
    </dxf>
    <dxf>
      <font>
        <color rgb="FFFFFF00"/>
      </font>
      <fill>
        <patternFill>
          <bgColor rgb="FFFF0000"/>
        </patternFill>
      </fill>
    </dxf>
    <dxf>
      <font>
        <color theme="0" tint="-0.14996795556505021"/>
      </font>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303"/>
  <sheetViews>
    <sheetView tabSelected="1" workbookViewId="0">
      <selection sqref="A1:J1"/>
    </sheetView>
  </sheetViews>
  <sheetFormatPr defaultRowHeight="15" x14ac:dyDescent="0.25"/>
  <cols>
    <col min="1" max="1" width="17.42578125" customWidth="1"/>
    <col min="3" max="3" width="15.42578125" bestFit="1" customWidth="1"/>
    <col min="4" max="4" width="12.85546875" bestFit="1" customWidth="1"/>
    <col min="6" max="6" width="28" bestFit="1" customWidth="1"/>
    <col min="7" max="7" width="45" bestFit="1" customWidth="1"/>
    <col min="8" max="8" width="9.140625" bestFit="1" customWidth="1"/>
    <col min="9" max="10" width="14.140625" bestFit="1" customWidth="1"/>
    <col min="11" max="11" width="44.5703125" hidden="1" customWidth="1"/>
    <col min="12" max="12" width="43.5703125" hidden="1" customWidth="1"/>
    <col min="13" max="13" width="69.85546875" hidden="1" customWidth="1"/>
    <col min="14" max="14" width="66" hidden="1" customWidth="1"/>
    <col min="15" max="15" width="89.85546875" hidden="1" customWidth="1"/>
    <col min="16" max="16" width="40.140625" bestFit="1" customWidth="1"/>
    <col min="17" max="17" width="2" bestFit="1" customWidth="1"/>
    <col min="18" max="19" width="3" bestFit="1" customWidth="1"/>
    <col min="20" max="24" width="2" bestFit="1" customWidth="1"/>
    <col min="25" max="27" width="2" customWidth="1"/>
    <col min="28" max="28" width="2" bestFit="1" customWidth="1"/>
  </cols>
  <sheetData>
    <row r="1" spans="1:17" ht="19.5" x14ac:dyDescent="0.3">
      <c r="A1" s="19" t="s">
        <v>0</v>
      </c>
      <c r="B1" s="19"/>
      <c r="C1" s="19"/>
      <c r="D1" s="19"/>
      <c r="E1" s="19"/>
      <c r="F1" s="19"/>
      <c r="G1" s="19"/>
      <c r="H1" s="19"/>
      <c r="I1" s="19"/>
      <c r="J1" s="19"/>
    </row>
    <row r="2" spans="1:17" ht="153.75" customHeight="1" x14ac:dyDescent="0.35">
      <c r="A2" s="20" t="s">
        <v>44</v>
      </c>
      <c r="B2" s="20"/>
      <c r="C2" s="20"/>
      <c r="D2" s="20"/>
      <c r="E2" s="20"/>
      <c r="F2" s="20"/>
      <c r="G2" s="20"/>
      <c r="H2" s="20"/>
      <c r="I2" s="20"/>
      <c r="J2" s="20"/>
      <c r="P2" s="12" t="str">
        <f>IF($T$203=1,"U heeft een fout gemaakt die het Excel document niet aankan."&amp;AE204&amp;" Ga een stap terug met [ctrl]z ","")</f>
        <v/>
      </c>
      <c r="Q2" s="12"/>
    </row>
    <row r="3" spans="1:17" x14ac:dyDescent="0.25">
      <c r="A3" s="21" t="s">
        <v>33</v>
      </c>
      <c r="B3" s="21"/>
      <c r="C3" s="21"/>
      <c r="D3" s="13" t="str">
        <f>IF(S204=0,"","Deze combinatie is niet geschikt voor meer dan 49 werknemers. Kies in dat geval voor een combinatie zonder De Amersfoortse")</f>
        <v>Deze combinatie is niet geschikt voor meer dan 49 werknemers. Kies in dat geval voor een combinatie zonder De Amersfoortse</v>
      </c>
      <c r="E3" s="1"/>
      <c r="F3" s="2"/>
      <c r="G3" s="2"/>
      <c r="H3" s="2"/>
      <c r="I3" s="2"/>
      <c r="J3" s="11" t="str">
        <f>R203&amp;"/max."&amp;S203</f>
        <v>0/max.49</v>
      </c>
    </row>
    <row r="4" spans="1:17" x14ac:dyDescent="0.25">
      <c r="A4" s="5" t="s">
        <v>12</v>
      </c>
      <c r="B4" s="5" t="s">
        <v>1</v>
      </c>
      <c r="C4" s="5" t="s">
        <v>20</v>
      </c>
      <c r="D4" s="5" t="s">
        <v>2</v>
      </c>
      <c r="E4" s="5" t="s">
        <v>3</v>
      </c>
      <c r="F4" s="5" t="s">
        <v>5</v>
      </c>
      <c r="G4" s="5" t="s">
        <v>21</v>
      </c>
      <c r="H4" s="5" t="s">
        <v>43</v>
      </c>
      <c r="I4" s="5" t="s">
        <v>4</v>
      </c>
      <c r="J4" s="5" t="s">
        <v>29</v>
      </c>
      <c r="K4" s="5" t="s">
        <v>1</v>
      </c>
      <c r="L4" s="5" t="s">
        <v>20</v>
      </c>
      <c r="M4" s="5" t="s">
        <v>3</v>
      </c>
      <c r="N4" s="5" t="s">
        <v>5</v>
      </c>
      <c r="O4" s="5" t="s">
        <v>29</v>
      </c>
    </row>
    <row r="5" spans="1:17" x14ac:dyDescent="0.25">
      <c r="A5" s="6" t="str">
        <f t="shared" ref="A5:A36" si="0">IF(R205=0,legewaarde,A$4&amp;TEXT(S205,"00"))</f>
        <v>ZZZ</v>
      </c>
      <c r="B5" s="3"/>
      <c r="C5" s="7"/>
      <c r="D5" s="6" t="str">
        <f t="shared" ref="D5:D53" si="1">IF(ISBLANK(C5),"",YEAR(C5))</f>
        <v/>
      </c>
      <c r="E5" s="4"/>
      <c r="F5" s="3"/>
      <c r="G5" s="18"/>
      <c r="H5" s="18"/>
      <c r="I5" s="3"/>
      <c r="J5" s="7"/>
      <c r="K5" s="9" t="str">
        <f t="shared" ref="K5:K36" si="2">IF(ISBLANK(B5),"",UPPER(LEFT(B5,1)))</f>
        <v/>
      </c>
      <c r="L5" s="16" t="str">
        <f t="shared" ref="L5:L36" si="3">IF(ISBLANK(C5),"",IF(ISNUMBER(C5),C5,DATE(YEAR(C5),MONTH(C5),DAY(C5))))</f>
        <v/>
      </c>
      <c r="M5" s="17" t="str">
        <f t="shared" ref="M5:M36" si="4">IF(ISBLANK(E5),"",ROUND(IF(ISNUMBER(E5),E5,VALUE(SUBSTITUTE(E5,"€",""))),0))</f>
        <v/>
      </c>
      <c r="N5" s="9" t="str">
        <f t="shared" ref="N5:N36" si="5">IF(ISBLANK(F5),"",LEFT(F5,1))</f>
        <v/>
      </c>
      <c r="O5" s="16" t="str">
        <f>IF(ISBLANK(J5),"",IF(ISNUMBER(J5),J5,DATE(YEAR(J5),MONTH(J5),DAY(J5))))</f>
        <v/>
      </c>
    </row>
    <row r="6" spans="1:17" x14ac:dyDescent="0.25">
      <c r="A6" s="6" t="str">
        <f t="shared" si="0"/>
        <v>ZZZ</v>
      </c>
      <c r="B6" s="3"/>
      <c r="C6" s="14"/>
      <c r="D6" s="6" t="str">
        <f t="shared" si="1"/>
        <v/>
      </c>
      <c r="E6" s="15"/>
      <c r="F6" s="3"/>
      <c r="G6" s="8"/>
      <c r="H6" s="18"/>
      <c r="I6" s="3"/>
      <c r="J6" s="14"/>
      <c r="K6" s="9" t="str">
        <f t="shared" si="2"/>
        <v/>
      </c>
      <c r="L6" s="16" t="str">
        <f t="shared" si="3"/>
        <v/>
      </c>
      <c r="M6" s="17" t="str">
        <f t="shared" si="4"/>
        <v/>
      </c>
      <c r="N6" s="9" t="str">
        <f t="shared" si="5"/>
        <v/>
      </c>
      <c r="O6" s="16" t="str">
        <f t="shared" ref="O6:O69" si="6">IF(ISBLANK(J6),"",IF(ISNUMBER(J6),J6,DATE(YEAR(J6),MONTH(J6),DAY(J6))))</f>
        <v/>
      </c>
    </row>
    <row r="7" spans="1:17" x14ac:dyDescent="0.25">
      <c r="A7" s="6" t="str">
        <f t="shared" si="0"/>
        <v>ZZZ</v>
      </c>
      <c r="B7" s="3"/>
      <c r="C7" s="7"/>
      <c r="D7" s="6" t="str">
        <f t="shared" si="1"/>
        <v/>
      </c>
      <c r="E7" s="4"/>
      <c r="F7" s="3"/>
      <c r="G7" s="8"/>
      <c r="H7" s="18"/>
      <c r="I7" s="3"/>
      <c r="J7" s="7"/>
      <c r="K7" s="9" t="str">
        <f t="shared" si="2"/>
        <v/>
      </c>
      <c r="L7" s="16" t="str">
        <f t="shared" si="3"/>
        <v/>
      </c>
      <c r="M7" s="17" t="str">
        <f t="shared" si="4"/>
        <v/>
      </c>
      <c r="N7" s="9" t="str">
        <f t="shared" si="5"/>
        <v/>
      </c>
      <c r="O7" s="16" t="str">
        <f t="shared" si="6"/>
        <v/>
      </c>
    </row>
    <row r="8" spans="1:17" x14ac:dyDescent="0.25">
      <c r="A8" s="6" t="str">
        <f t="shared" si="0"/>
        <v>ZZZ</v>
      </c>
      <c r="B8" s="3"/>
      <c r="C8" s="7"/>
      <c r="D8" s="6" t="str">
        <f t="shared" si="1"/>
        <v/>
      </c>
      <c r="E8" s="4"/>
      <c r="F8" s="3"/>
      <c r="G8" s="8"/>
      <c r="H8" s="18"/>
      <c r="I8" s="3"/>
      <c r="J8" s="7"/>
      <c r="K8" s="9" t="str">
        <f t="shared" si="2"/>
        <v/>
      </c>
      <c r="L8" s="16" t="str">
        <f t="shared" si="3"/>
        <v/>
      </c>
      <c r="M8" s="17" t="str">
        <f t="shared" si="4"/>
        <v/>
      </c>
      <c r="N8" s="9" t="str">
        <f t="shared" si="5"/>
        <v/>
      </c>
      <c r="O8" s="16" t="str">
        <f t="shared" si="6"/>
        <v/>
      </c>
    </row>
    <row r="9" spans="1:17" x14ac:dyDescent="0.25">
      <c r="A9" s="6" t="str">
        <f t="shared" si="0"/>
        <v>ZZZ</v>
      </c>
      <c r="B9" s="3"/>
      <c r="C9" s="7"/>
      <c r="D9" s="6" t="str">
        <f t="shared" si="1"/>
        <v/>
      </c>
      <c r="E9" s="4"/>
      <c r="F9" s="3"/>
      <c r="G9" s="8"/>
      <c r="H9" s="18"/>
      <c r="I9" s="3"/>
      <c r="J9" s="7"/>
      <c r="K9" s="9" t="str">
        <f t="shared" si="2"/>
        <v/>
      </c>
      <c r="L9" s="16" t="str">
        <f t="shared" si="3"/>
        <v/>
      </c>
      <c r="M9" s="17" t="str">
        <f t="shared" si="4"/>
        <v/>
      </c>
      <c r="N9" s="9" t="str">
        <f t="shared" si="5"/>
        <v/>
      </c>
      <c r="O9" s="16" t="str">
        <f t="shared" si="6"/>
        <v/>
      </c>
    </row>
    <row r="10" spans="1:17" x14ac:dyDescent="0.25">
      <c r="A10" s="6" t="str">
        <f t="shared" si="0"/>
        <v>ZZZ</v>
      </c>
      <c r="B10" s="3"/>
      <c r="C10" s="7"/>
      <c r="D10" s="6" t="str">
        <f t="shared" si="1"/>
        <v/>
      </c>
      <c r="E10" s="4"/>
      <c r="F10" s="3"/>
      <c r="G10" s="8"/>
      <c r="H10" s="18"/>
      <c r="I10" s="3"/>
      <c r="J10" s="7"/>
      <c r="K10" s="9" t="str">
        <f t="shared" si="2"/>
        <v/>
      </c>
      <c r="L10" s="16" t="str">
        <f t="shared" si="3"/>
        <v/>
      </c>
      <c r="M10" s="17" t="str">
        <f t="shared" si="4"/>
        <v/>
      </c>
      <c r="N10" s="9" t="str">
        <f t="shared" si="5"/>
        <v/>
      </c>
      <c r="O10" s="16" t="str">
        <f t="shared" si="6"/>
        <v/>
      </c>
    </row>
    <row r="11" spans="1:17" x14ac:dyDescent="0.25">
      <c r="A11" s="6" t="str">
        <f t="shared" si="0"/>
        <v>ZZZ</v>
      </c>
      <c r="B11" s="3"/>
      <c r="C11" s="7"/>
      <c r="D11" s="6" t="str">
        <f t="shared" si="1"/>
        <v/>
      </c>
      <c r="E11" s="4"/>
      <c r="F11" s="3"/>
      <c r="G11" s="8"/>
      <c r="H11" s="18"/>
      <c r="I11" s="3"/>
      <c r="J11" s="7"/>
      <c r="K11" s="9" t="str">
        <f t="shared" si="2"/>
        <v/>
      </c>
      <c r="L11" s="16" t="str">
        <f t="shared" si="3"/>
        <v/>
      </c>
      <c r="M11" s="17" t="str">
        <f t="shared" si="4"/>
        <v/>
      </c>
      <c r="N11" s="9" t="str">
        <f t="shared" si="5"/>
        <v/>
      </c>
      <c r="O11" s="16" t="str">
        <f t="shared" si="6"/>
        <v/>
      </c>
    </row>
    <row r="12" spans="1:17" x14ac:dyDescent="0.25">
      <c r="A12" s="6" t="str">
        <f t="shared" si="0"/>
        <v>ZZZ</v>
      </c>
      <c r="B12" s="3"/>
      <c r="C12" s="7"/>
      <c r="D12" s="6" t="str">
        <f t="shared" si="1"/>
        <v/>
      </c>
      <c r="E12" s="4"/>
      <c r="F12" s="3"/>
      <c r="G12" s="8"/>
      <c r="H12" s="18"/>
      <c r="I12" s="3"/>
      <c r="J12" s="7"/>
      <c r="K12" s="9" t="str">
        <f t="shared" si="2"/>
        <v/>
      </c>
      <c r="L12" s="16" t="str">
        <f t="shared" si="3"/>
        <v/>
      </c>
      <c r="M12" s="17" t="str">
        <f t="shared" si="4"/>
        <v/>
      </c>
      <c r="N12" s="9" t="str">
        <f t="shared" si="5"/>
        <v/>
      </c>
      <c r="O12" s="16" t="str">
        <f t="shared" si="6"/>
        <v/>
      </c>
    </row>
    <row r="13" spans="1:17" x14ac:dyDescent="0.25">
      <c r="A13" s="6" t="str">
        <f t="shared" si="0"/>
        <v>ZZZ</v>
      </c>
      <c r="B13" s="3"/>
      <c r="C13" s="7"/>
      <c r="D13" s="6" t="str">
        <f t="shared" si="1"/>
        <v/>
      </c>
      <c r="E13" s="4"/>
      <c r="F13" s="3"/>
      <c r="G13" s="8"/>
      <c r="H13" s="18"/>
      <c r="I13" s="3"/>
      <c r="J13" s="7"/>
      <c r="K13" s="9" t="str">
        <f t="shared" si="2"/>
        <v/>
      </c>
      <c r="L13" s="16" t="str">
        <f t="shared" si="3"/>
        <v/>
      </c>
      <c r="M13" s="17" t="str">
        <f t="shared" si="4"/>
        <v/>
      </c>
      <c r="N13" s="9" t="str">
        <f t="shared" si="5"/>
        <v/>
      </c>
      <c r="O13" s="16" t="str">
        <f t="shared" si="6"/>
        <v/>
      </c>
    </row>
    <row r="14" spans="1:17" x14ac:dyDescent="0.25">
      <c r="A14" s="6" t="str">
        <f t="shared" si="0"/>
        <v>ZZZ</v>
      </c>
      <c r="B14" s="3"/>
      <c r="C14" s="7"/>
      <c r="D14" s="6" t="str">
        <f t="shared" si="1"/>
        <v/>
      </c>
      <c r="E14" s="4"/>
      <c r="F14" s="3"/>
      <c r="G14" s="8"/>
      <c r="H14" s="18"/>
      <c r="I14" s="3"/>
      <c r="J14" s="7"/>
      <c r="K14" s="9" t="str">
        <f t="shared" si="2"/>
        <v/>
      </c>
      <c r="L14" s="16" t="str">
        <f t="shared" si="3"/>
        <v/>
      </c>
      <c r="M14" s="17" t="str">
        <f t="shared" si="4"/>
        <v/>
      </c>
      <c r="N14" s="9" t="str">
        <f t="shared" si="5"/>
        <v/>
      </c>
      <c r="O14" s="16" t="str">
        <f t="shared" si="6"/>
        <v/>
      </c>
    </row>
    <row r="15" spans="1:17" x14ac:dyDescent="0.25">
      <c r="A15" s="6" t="str">
        <f t="shared" si="0"/>
        <v>ZZZ</v>
      </c>
      <c r="B15" s="3"/>
      <c r="C15" s="7"/>
      <c r="D15" s="6" t="str">
        <f t="shared" si="1"/>
        <v/>
      </c>
      <c r="E15" s="4"/>
      <c r="F15" s="3"/>
      <c r="G15" s="8"/>
      <c r="H15" s="18"/>
      <c r="I15" s="3"/>
      <c r="J15" s="7"/>
      <c r="K15" s="9" t="str">
        <f t="shared" si="2"/>
        <v/>
      </c>
      <c r="L15" s="16" t="str">
        <f t="shared" si="3"/>
        <v/>
      </c>
      <c r="M15" s="17" t="str">
        <f t="shared" si="4"/>
        <v/>
      </c>
      <c r="N15" s="9" t="str">
        <f t="shared" si="5"/>
        <v/>
      </c>
      <c r="O15" s="16" t="str">
        <f t="shared" si="6"/>
        <v/>
      </c>
    </row>
    <row r="16" spans="1:17" x14ac:dyDescent="0.25">
      <c r="A16" s="6" t="str">
        <f t="shared" si="0"/>
        <v>ZZZ</v>
      </c>
      <c r="B16" s="3"/>
      <c r="C16" s="7"/>
      <c r="D16" s="6" t="str">
        <f t="shared" si="1"/>
        <v/>
      </c>
      <c r="E16" s="4"/>
      <c r="F16" s="3"/>
      <c r="G16" s="8"/>
      <c r="H16" s="18"/>
      <c r="I16" s="3"/>
      <c r="J16" s="7"/>
      <c r="K16" s="9" t="str">
        <f t="shared" si="2"/>
        <v/>
      </c>
      <c r="L16" s="16" t="str">
        <f t="shared" si="3"/>
        <v/>
      </c>
      <c r="M16" s="17" t="str">
        <f t="shared" si="4"/>
        <v/>
      </c>
      <c r="N16" s="9" t="str">
        <f t="shared" si="5"/>
        <v/>
      </c>
      <c r="O16" s="16" t="str">
        <f t="shared" si="6"/>
        <v/>
      </c>
    </row>
    <row r="17" spans="1:15" x14ac:dyDescent="0.25">
      <c r="A17" s="6" t="str">
        <f t="shared" si="0"/>
        <v>ZZZ</v>
      </c>
      <c r="B17" s="3"/>
      <c r="C17" s="7"/>
      <c r="D17" s="6" t="str">
        <f t="shared" si="1"/>
        <v/>
      </c>
      <c r="E17" s="4"/>
      <c r="F17" s="3"/>
      <c r="G17" s="8"/>
      <c r="H17" s="18"/>
      <c r="I17" s="3"/>
      <c r="J17" s="7"/>
      <c r="K17" s="9" t="str">
        <f t="shared" si="2"/>
        <v/>
      </c>
      <c r="L17" s="16" t="str">
        <f t="shared" si="3"/>
        <v/>
      </c>
      <c r="M17" s="17" t="str">
        <f t="shared" si="4"/>
        <v/>
      </c>
      <c r="N17" s="9" t="str">
        <f t="shared" si="5"/>
        <v/>
      </c>
      <c r="O17" s="16" t="str">
        <f t="shared" si="6"/>
        <v/>
      </c>
    </row>
    <row r="18" spans="1:15" x14ac:dyDescent="0.25">
      <c r="A18" s="6" t="str">
        <f t="shared" si="0"/>
        <v>ZZZ</v>
      </c>
      <c r="B18" s="3"/>
      <c r="C18" s="7"/>
      <c r="D18" s="6" t="str">
        <f t="shared" si="1"/>
        <v/>
      </c>
      <c r="E18" s="4"/>
      <c r="F18" s="3"/>
      <c r="G18" s="8"/>
      <c r="H18" s="18"/>
      <c r="I18" s="3"/>
      <c r="J18" s="7"/>
      <c r="K18" s="9" t="str">
        <f t="shared" si="2"/>
        <v/>
      </c>
      <c r="L18" s="16" t="str">
        <f t="shared" si="3"/>
        <v/>
      </c>
      <c r="M18" s="17" t="str">
        <f t="shared" si="4"/>
        <v/>
      </c>
      <c r="N18" s="9" t="str">
        <f t="shared" si="5"/>
        <v/>
      </c>
      <c r="O18" s="16" t="str">
        <f t="shared" si="6"/>
        <v/>
      </c>
    </row>
    <row r="19" spans="1:15" x14ac:dyDescent="0.25">
      <c r="A19" s="6" t="str">
        <f t="shared" si="0"/>
        <v>ZZZ</v>
      </c>
      <c r="B19" s="3"/>
      <c r="C19" s="7"/>
      <c r="D19" s="6" t="str">
        <f t="shared" si="1"/>
        <v/>
      </c>
      <c r="E19" s="4"/>
      <c r="F19" s="3"/>
      <c r="G19" s="8"/>
      <c r="H19" s="18"/>
      <c r="I19" s="3"/>
      <c r="J19" s="7"/>
      <c r="K19" s="9" t="str">
        <f t="shared" si="2"/>
        <v/>
      </c>
      <c r="L19" s="16" t="str">
        <f t="shared" si="3"/>
        <v/>
      </c>
      <c r="M19" s="17" t="str">
        <f t="shared" si="4"/>
        <v/>
      </c>
      <c r="N19" s="9" t="str">
        <f t="shared" si="5"/>
        <v/>
      </c>
      <c r="O19" s="16" t="str">
        <f t="shared" si="6"/>
        <v/>
      </c>
    </row>
    <row r="20" spans="1:15" x14ac:dyDescent="0.25">
      <c r="A20" s="6" t="str">
        <f t="shared" si="0"/>
        <v>ZZZ</v>
      </c>
      <c r="B20" s="3"/>
      <c r="C20" s="7"/>
      <c r="D20" s="6" t="str">
        <f t="shared" si="1"/>
        <v/>
      </c>
      <c r="E20" s="4"/>
      <c r="F20" s="3"/>
      <c r="G20" s="8"/>
      <c r="H20" s="18"/>
      <c r="I20" s="3"/>
      <c r="J20" s="7"/>
      <c r="K20" s="9" t="str">
        <f t="shared" si="2"/>
        <v/>
      </c>
      <c r="L20" s="16" t="str">
        <f t="shared" si="3"/>
        <v/>
      </c>
      <c r="M20" s="17" t="str">
        <f t="shared" si="4"/>
        <v/>
      </c>
      <c r="N20" s="9" t="str">
        <f t="shared" si="5"/>
        <v/>
      </c>
      <c r="O20" s="16" t="str">
        <f t="shared" si="6"/>
        <v/>
      </c>
    </row>
    <row r="21" spans="1:15" x14ac:dyDescent="0.25">
      <c r="A21" s="6" t="str">
        <f t="shared" si="0"/>
        <v>ZZZ</v>
      </c>
      <c r="B21" s="3"/>
      <c r="C21" s="7"/>
      <c r="D21" s="6" t="str">
        <f t="shared" si="1"/>
        <v/>
      </c>
      <c r="E21" s="4"/>
      <c r="F21" s="3"/>
      <c r="G21" s="8"/>
      <c r="H21" s="18"/>
      <c r="I21" s="3"/>
      <c r="J21" s="7"/>
      <c r="K21" s="9" t="str">
        <f t="shared" si="2"/>
        <v/>
      </c>
      <c r="L21" s="16" t="str">
        <f t="shared" si="3"/>
        <v/>
      </c>
      <c r="M21" s="17" t="str">
        <f t="shared" si="4"/>
        <v/>
      </c>
      <c r="N21" s="9" t="str">
        <f t="shared" si="5"/>
        <v/>
      </c>
      <c r="O21" s="16" t="str">
        <f t="shared" si="6"/>
        <v/>
      </c>
    </row>
    <row r="22" spans="1:15" x14ac:dyDescent="0.25">
      <c r="A22" s="6" t="str">
        <f t="shared" si="0"/>
        <v>ZZZ</v>
      </c>
      <c r="B22" s="3"/>
      <c r="C22" s="7"/>
      <c r="D22" s="6" t="str">
        <f t="shared" si="1"/>
        <v/>
      </c>
      <c r="E22" s="4"/>
      <c r="F22" s="3"/>
      <c r="G22" s="8"/>
      <c r="H22" s="18"/>
      <c r="I22" s="3"/>
      <c r="J22" s="7"/>
      <c r="K22" s="9" t="str">
        <f t="shared" si="2"/>
        <v/>
      </c>
      <c r="L22" s="16" t="str">
        <f t="shared" si="3"/>
        <v/>
      </c>
      <c r="M22" s="17" t="str">
        <f t="shared" si="4"/>
        <v/>
      </c>
      <c r="N22" s="9" t="str">
        <f t="shared" si="5"/>
        <v/>
      </c>
      <c r="O22" s="16" t="str">
        <f t="shared" si="6"/>
        <v/>
      </c>
    </row>
    <row r="23" spans="1:15" x14ac:dyDescent="0.25">
      <c r="A23" s="6" t="str">
        <f t="shared" si="0"/>
        <v>ZZZ</v>
      </c>
      <c r="B23" s="3"/>
      <c r="C23" s="7"/>
      <c r="D23" s="6" t="str">
        <f t="shared" si="1"/>
        <v/>
      </c>
      <c r="E23" s="4"/>
      <c r="F23" s="3"/>
      <c r="G23" s="8"/>
      <c r="H23" s="18"/>
      <c r="I23" s="3"/>
      <c r="J23" s="7"/>
      <c r="K23" s="9" t="str">
        <f t="shared" si="2"/>
        <v/>
      </c>
      <c r="L23" s="16" t="str">
        <f t="shared" si="3"/>
        <v/>
      </c>
      <c r="M23" s="17" t="str">
        <f t="shared" si="4"/>
        <v/>
      </c>
      <c r="N23" s="9" t="str">
        <f t="shared" si="5"/>
        <v/>
      </c>
      <c r="O23" s="16" t="str">
        <f t="shared" si="6"/>
        <v/>
      </c>
    </row>
    <row r="24" spans="1:15" x14ac:dyDescent="0.25">
      <c r="A24" s="6" t="str">
        <f t="shared" si="0"/>
        <v>ZZZ</v>
      </c>
      <c r="B24" s="3"/>
      <c r="C24" s="7"/>
      <c r="D24" s="6" t="str">
        <f t="shared" si="1"/>
        <v/>
      </c>
      <c r="E24" s="4"/>
      <c r="F24" s="3"/>
      <c r="G24" s="8"/>
      <c r="H24" s="18"/>
      <c r="I24" s="3"/>
      <c r="J24" s="7"/>
      <c r="K24" s="9" t="str">
        <f t="shared" si="2"/>
        <v/>
      </c>
      <c r="L24" s="16" t="str">
        <f t="shared" si="3"/>
        <v/>
      </c>
      <c r="M24" s="17" t="str">
        <f t="shared" si="4"/>
        <v/>
      </c>
      <c r="N24" s="9" t="str">
        <f t="shared" si="5"/>
        <v/>
      </c>
      <c r="O24" s="16" t="str">
        <f t="shared" si="6"/>
        <v/>
      </c>
    </row>
    <row r="25" spans="1:15" x14ac:dyDescent="0.25">
      <c r="A25" s="6" t="str">
        <f t="shared" si="0"/>
        <v>ZZZ</v>
      </c>
      <c r="B25" s="3"/>
      <c r="C25" s="7"/>
      <c r="D25" s="6" t="str">
        <f t="shared" si="1"/>
        <v/>
      </c>
      <c r="E25" s="4"/>
      <c r="F25" s="3"/>
      <c r="G25" s="8"/>
      <c r="H25" s="18"/>
      <c r="I25" s="3"/>
      <c r="J25" s="7"/>
      <c r="K25" s="9" t="str">
        <f t="shared" si="2"/>
        <v/>
      </c>
      <c r="L25" s="16" t="str">
        <f t="shared" si="3"/>
        <v/>
      </c>
      <c r="M25" s="17" t="str">
        <f t="shared" si="4"/>
        <v/>
      </c>
      <c r="N25" s="9" t="str">
        <f t="shared" si="5"/>
        <v/>
      </c>
      <c r="O25" s="16" t="str">
        <f t="shared" si="6"/>
        <v/>
      </c>
    </row>
    <row r="26" spans="1:15" x14ac:dyDescent="0.25">
      <c r="A26" s="6" t="str">
        <f t="shared" si="0"/>
        <v>ZZZ</v>
      </c>
      <c r="B26" s="3"/>
      <c r="C26" s="7"/>
      <c r="D26" s="6" t="str">
        <f t="shared" si="1"/>
        <v/>
      </c>
      <c r="E26" s="4"/>
      <c r="F26" s="3"/>
      <c r="G26" s="8"/>
      <c r="H26" s="18"/>
      <c r="I26" s="3"/>
      <c r="J26" s="7"/>
      <c r="K26" s="9" t="str">
        <f t="shared" si="2"/>
        <v/>
      </c>
      <c r="L26" s="16" t="str">
        <f t="shared" si="3"/>
        <v/>
      </c>
      <c r="M26" s="17" t="str">
        <f t="shared" si="4"/>
        <v/>
      </c>
      <c r="N26" s="9" t="str">
        <f t="shared" si="5"/>
        <v/>
      </c>
      <c r="O26" s="16" t="str">
        <f t="shared" si="6"/>
        <v/>
      </c>
    </row>
    <row r="27" spans="1:15" x14ac:dyDescent="0.25">
      <c r="A27" s="6" t="str">
        <f t="shared" si="0"/>
        <v>ZZZ</v>
      </c>
      <c r="B27" s="3"/>
      <c r="C27" s="7"/>
      <c r="D27" s="6" t="str">
        <f t="shared" si="1"/>
        <v/>
      </c>
      <c r="E27" s="4"/>
      <c r="F27" s="3"/>
      <c r="G27" s="8"/>
      <c r="H27" s="18"/>
      <c r="I27" s="3"/>
      <c r="J27" s="7"/>
      <c r="K27" s="9" t="str">
        <f t="shared" si="2"/>
        <v/>
      </c>
      <c r="L27" s="16" t="str">
        <f t="shared" si="3"/>
        <v/>
      </c>
      <c r="M27" s="17" t="str">
        <f t="shared" si="4"/>
        <v/>
      </c>
      <c r="N27" s="9" t="str">
        <f t="shared" si="5"/>
        <v/>
      </c>
      <c r="O27" s="16" t="str">
        <f t="shared" si="6"/>
        <v/>
      </c>
    </row>
    <row r="28" spans="1:15" x14ac:dyDescent="0.25">
      <c r="A28" s="6" t="str">
        <f t="shared" si="0"/>
        <v>ZZZ</v>
      </c>
      <c r="B28" s="3"/>
      <c r="C28" s="7"/>
      <c r="D28" s="6" t="str">
        <f t="shared" si="1"/>
        <v/>
      </c>
      <c r="E28" s="4"/>
      <c r="F28" s="3"/>
      <c r="G28" s="8"/>
      <c r="H28" s="18"/>
      <c r="I28" s="3"/>
      <c r="J28" s="7"/>
      <c r="K28" s="9" t="str">
        <f t="shared" si="2"/>
        <v/>
      </c>
      <c r="L28" s="16" t="str">
        <f t="shared" si="3"/>
        <v/>
      </c>
      <c r="M28" s="17" t="str">
        <f t="shared" si="4"/>
        <v/>
      </c>
      <c r="N28" s="9" t="str">
        <f t="shared" si="5"/>
        <v/>
      </c>
      <c r="O28" s="16" t="str">
        <f t="shared" si="6"/>
        <v/>
      </c>
    </row>
    <row r="29" spans="1:15" x14ac:dyDescent="0.25">
      <c r="A29" s="6" t="str">
        <f t="shared" si="0"/>
        <v>ZZZ</v>
      </c>
      <c r="B29" s="3"/>
      <c r="C29" s="7"/>
      <c r="D29" s="6" t="str">
        <f t="shared" si="1"/>
        <v/>
      </c>
      <c r="E29" s="4"/>
      <c r="F29" s="3"/>
      <c r="G29" s="8"/>
      <c r="H29" s="18"/>
      <c r="I29" s="3"/>
      <c r="J29" s="7"/>
      <c r="K29" s="9" t="str">
        <f t="shared" si="2"/>
        <v/>
      </c>
      <c r="L29" s="16" t="str">
        <f t="shared" si="3"/>
        <v/>
      </c>
      <c r="M29" s="17" t="str">
        <f t="shared" si="4"/>
        <v/>
      </c>
      <c r="N29" s="9" t="str">
        <f t="shared" si="5"/>
        <v/>
      </c>
      <c r="O29" s="16" t="str">
        <f t="shared" si="6"/>
        <v/>
      </c>
    </row>
    <row r="30" spans="1:15" x14ac:dyDescent="0.25">
      <c r="A30" s="6" t="str">
        <f t="shared" si="0"/>
        <v>ZZZ</v>
      </c>
      <c r="B30" s="3"/>
      <c r="C30" s="7"/>
      <c r="D30" s="6" t="str">
        <f t="shared" si="1"/>
        <v/>
      </c>
      <c r="E30" s="4"/>
      <c r="F30" s="3"/>
      <c r="G30" s="8"/>
      <c r="H30" s="18"/>
      <c r="I30" s="3"/>
      <c r="J30" s="7"/>
      <c r="K30" s="9" t="str">
        <f t="shared" si="2"/>
        <v/>
      </c>
      <c r="L30" s="16" t="str">
        <f t="shared" si="3"/>
        <v/>
      </c>
      <c r="M30" s="17" t="str">
        <f t="shared" si="4"/>
        <v/>
      </c>
      <c r="N30" s="9" t="str">
        <f t="shared" si="5"/>
        <v/>
      </c>
      <c r="O30" s="16" t="str">
        <f t="shared" si="6"/>
        <v/>
      </c>
    </row>
    <row r="31" spans="1:15" x14ac:dyDescent="0.25">
      <c r="A31" s="6" t="str">
        <f t="shared" si="0"/>
        <v>ZZZ</v>
      </c>
      <c r="B31" s="3"/>
      <c r="C31" s="7"/>
      <c r="D31" s="6" t="str">
        <f t="shared" si="1"/>
        <v/>
      </c>
      <c r="E31" s="4"/>
      <c r="F31" s="3"/>
      <c r="G31" s="8"/>
      <c r="H31" s="18"/>
      <c r="I31" s="3"/>
      <c r="J31" s="7"/>
      <c r="K31" s="9" t="str">
        <f t="shared" si="2"/>
        <v/>
      </c>
      <c r="L31" s="16" t="str">
        <f t="shared" si="3"/>
        <v/>
      </c>
      <c r="M31" s="17" t="str">
        <f t="shared" si="4"/>
        <v/>
      </c>
      <c r="N31" s="9" t="str">
        <f t="shared" si="5"/>
        <v/>
      </c>
      <c r="O31" s="16" t="str">
        <f t="shared" si="6"/>
        <v/>
      </c>
    </row>
    <row r="32" spans="1:15" x14ac:dyDescent="0.25">
      <c r="A32" s="6" t="str">
        <f t="shared" si="0"/>
        <v>ZZZ</v>
      </c>
      <c r="B32" s="3"/>
      <c r="C32" s="7"/>
      <c r="D32" s="6" t="str">
        <f t="shared" si="1"/>
        <v/>
      </c>
      <c r="E32" s="4"/>
      <c r="F32" s="3"/>
      <c r="G32" s="8"/>
      <c r="H32" s="18"/>
      <c r="I32" s="3"/>
      <c r="J32" s="7"/>
      <c r="K32" s="9" t="str">
        <f t="shared" si="2"/>
        <v/>
      </c>
      <c r="L32" s="16" t="str">
        <f t="shared" si="3"/>
        <v/>
      </c>
      <c r="M32" s="17" t="str">
        <f t="shared" si="4"/>
        <v/>
      </c>
      <c r="N32" s="9" t="str">
        <f t="shared" si="5"/>
        <v/>
      </c>
      <c r="O32" s="16" t="str">
        <f t="shared" si="6"/>
        <v/>
      </c>
    </row>
    <row r="33" spans="1:15" x14ac:dyDescent="0.25">
      <c r="A33" s="6" t="str">
        <f t="shared" si="0"/>
        <v>ZZZ</v>
      </c>
      <c r="B33" s="3"/>
      <c r="C33" s="7"/>
      <c r="D33" s="6" t="str">
        <f t="shared" si="1"/>
        <v/>
      </c>
      <c r="E33" s="4"/>
      <c r="F33" s="3"/>
      <c r="G33" s="8"/>
      <c r="H33" s="18"/>
      <c r="I33" s="3"/>
      <c r="J33" s="7"/>
      <c r="K33" s="9" t="str">
        <f t="shared" si="2"/>
        <v/>
      </c>
      <c r="L33" s="16" t="str">
        <f t="shared" si="3"/>
        <v/>
      </c>
      <c r="M33" s="17" t="str">
        <f t="shared" si="4"/>
        <v/>
      </c>
      <c r="N33" s="9" t="str">
        <f t="shared" si="5"/>
        <v/>
      </c>
      <c r="O33" s="16" t="str">
        <f t="shared" si="6"/>
        <v/>
      </c>
    </row>
    <row r="34" spans="1:15" x14ac:dyDescent="0.25">
      <c r="A34" s="6" t="str">
        <f t="shared" si="0"/>
        <v>ZZZ</v>
      </c>
      <c r="B34" s="3"/>
      <c r="C34" s="7"/>
      <c r="D34" s="6" t="str">
        <f t="shared" si="1"/>
        <v/>
      </c>
      <c r="E34" s="4"/>
      <c r="F34" s="3"/>
      <c r="G34" s="8"/>
      <c r="H34" s="18"/>
      <c r="I34" s="3"/>
      <c r="J34" s="7"/>
      <c r="K34" s="9" t="str">
        <f t="shared" si="2"/>
        <v/>
      </c>
      <c r="L34" s="16" t="str">
        <f t="shared" si="3"/>
        <v/>
      </c>
      <c r="M34" s="17" t="str">
        <f t="shared" si="4"/>
        <v/>
      </c>
      <c r="N34" s="9" t="str">
        <f t="shared" si="5"/>
        <v/>
      </c>
      <c r="O34" s="16" t="str">
        <f t="shared" si="6"/>
        <v/>
      </c>
    </row>
    <row r="35" spans="1:15" x14ac:dyDescent="0.25">
      <c r="A35" s="6" t="str">
        <f t="shared" si="0"/>
        <v>ZZZ</v>
      </c>
      <c r="B35" s="3"/>
      <c r="C35" s="7"/>
      <c r="D35" s="6" t="str">
        <f t="shared" si="1"/>
        <v/>
      </c>
      <c r="E35" s="4"/>
      <c r="F35" s="3"/>
      <c r="G35" s="8"/>
      <c r="H35" s="18"/>
      <c r="I35" s="3"/>
      <c r="J35" s="7"/>
      <c r="K35" s="9" t="str">
        <f t="shared" si="2"/>
        <v/>
      </c>
      <c r="L35" s="16" t="str">
        <f t="shared" si="3"/>
        <v/>
      </c>
      <c r="M35" s="17" t="str">
        <f t="shared" si="4"/>
        <v/>
      </c>
      <c r="N35" s="9" t="str">
        <f t="shared" si="5"/>
        <v/>
      </c>
      <c r="O35" s="16" t="str">
        <f t="shared" si="6"/>
        <v/>
      </c>
    </row>
    <row r="36" spans="1:15" x14ac:dyDescent="0.25">
      <c r="A36" s="6" t="str">
        <f t="shared" si="0"/>
        <v>ZZZ</v>
      </c>
      <c r="B36" s="3"/>
      <c r="C36" s="7"/>
      <c r="D36" s="6" t="str">
        <f t="shared" si="1"/>
        <v/>
      </c>
      <c r="E36" s="4"/>
      <c r="F36" s="3"/>
      <c r="G36" s="8"/>
      <c r="H36" s="18"/>
      <c r="I36" s="3"/>
      <c r="J36" s="7"/>
      <c r="K36" s="9" t="str">
        <f t="shared" si="2"/>
        <v/>
      </c>
      <c r="L36" s="16" t="str">
        <f t="shared" si="3"/>
        <v/>
      </c>
      <c r="M36" s="17" t="str">
        <f t="shared" si="4"/>
        <v/>
      </c>
      <c r="N36" s="9" t="str">
        <f t="shared" si="5"/>
        <v/>
      </c>
      <c r="O36" s="16" t="str">
        <f t="shared" si="6"/>
        <v/>
      </c>
    </row>
    <row r="37" spans="1:15" x14ac:dyDescent="0.25">
      <c r="A37" s="6" t="str">
        <f t="shared" ref="A37:A68" si="7">IF(R237=0,legewaarde,A$4&amp;TEXT(S237,"00"))</f>
        <v>ZZZ</v>
      </c>
      <c r="B37" s="3"/>
      <c r="C37" s="7"/>
      <c r="D37" s="6" t="str">
        <f t="shared" si="1"/>
        <v/>
      </c>
      <c r="E37" s="4"/>
      <c r="F37" s="3"/>
      <c r="G37" s="8"/>
      <c r="H37" s="18"/>
      <c r="I37" s="3"/>
      <c r="J37" s="7"/>
      <c r="K37" s="9" t="str">
        <f t="shared" ref="K37:K68" si="8">IF(ISBLANK(B37),"",UPPER(LEFT(B37,1)))</f>
        <v/>
      </c>
      <c r="L37" s="16" t="str">
        <f t="shared" ref="L37:L68" si="9">IF(ISBLANK(C37),"",IF(ISNUMBER(C37),C37,DATE(YEAR(C37),MONTH(C37),DAY(C37))))</f>
        <v/>
      </c>
      <c r="M37" s="17" t="str">
        <f t="shared" ref="M37:M68" si="10">IF(ISBLANK(E37),"",ROUND(IF(ISNUMBER(E37),E37,VALUE(SUBSTITUTE(E37,"€",""))),0))</f>
        <v/>
      </c>
      <c r="N37" s="9" t="str">
        <f t="shared" ref="N37:N68" si="11">IF(ISBLANK(F37),"",LEFT(F37,1))</f>
        <v/>
      </c>
      <c r="O37" s="16" t="str">
        <f t="shared" si="6"/>
        <v/>
      </c>
    </row>
    <row r="38" spans="1:15" x14ac:dyDescent="0.25">
      <c r="A38" s="6" t="str">
        <f t="shared" si="7"/>
        <v>ZZZ</v>
      </c>
      <c r="B38" s="3"/>
      <c r="C38" s="7"/>
      <c r="D38" s="6" t="str">
        <f t="shared" si="1"/>
        <v/>
      </c>
      <c r="E38" s="4"/>
      <c r="F38" s="3"/>
      <c r="G38" s="8"/>
      <c r="H38" s="18"/>
      <c r="I38" s="3"/>
      <c r="J38" s="7"/>
      <c r="K38" s="9" t="str">
        <f t="shared" si="8"/>
        <v/>
      </c>
      <c r="L38" s="16" t="str">
        <f t="shared" si="9"/>
        <v/>
      </c>
      <c r="M38" s="17" t="str">
        <f t="shared" si="10"/>
        <v/>
      </c>
      <c r="N38" s="9" t="str">
        <f t="shared" si="11"/>
        <v/>
      </c>
      <c r="O38" s="16" t="str">
        <f t="shared" si="6"/>
        <v/>
      </c>
    </row>
    <row r="39" spans="1:15" x14ac:dyDescent="0.25">
      <c r="A39" s="6" t="str">
        <f t="shared" si="7"/>
        <v>ZZZ</v>
      </c>
      <c r="B39" s="3"/>
      <c r="C39" s="7"/>
      <c r="D39" s="6" t="str">
        <f t="shared" si="1"/>
        <v/>
      </c>
      <c r="E39" s="4"/>
      <c r="F39" s="3"/>
      <c r="G39" s="8"/>
      <c r="H39" s="18"/>
      <c r="I39" s="3"/>
      <c r="J39" s="7"/>
      <c r="K39" s="9" t="str">
        <f t="shared" si="8"/>
        <v/>
      </c>
      <c r="L39" s="16" t="str">
        <f t="shared" si="9"/>
        <v/>
      </c>
      <c r="M39" s="17" t="str">
        <f t="shared" si="10"/>
        <v/>
      </c>
      <c r="N39" s="9" t="str">
        <f t="shared" si="11"/>
        <v/>
      </c>
      <c r="O39" s="16" t="str">
        <f t="shared" si="6"/>
        <v/>
      </c>
    </row>
    <row r="40" spans="1:15" x14ac:dyDescent="0.25">
      <c r="A40" s="6" t="str">
        <f t="shared" si="7"/>
        <v>ZZZ</v>
      </c>
      <c r="B40" s="3"/>
      <c r="C40" s="7"/>
      <c r="D40" s="6" t="str">
        <f t="shared" si="1"/>
        <v/>
      </c>
      <c r="E40" s="4"/>
      <c r="F40" s="3"/>
      <c r="G40" s="8"/>
      <c r="H40" s="18"/>
      <c r="I40" s="3"/>
      <c r="J40" s="7"/>
      <c r="K40" s="9" t="str">
        <f t="shared" si="8"/>
        <v/>
      </c>
      <c r="L40" s="16" t="str">
        <f t="shared" si="9"/>
        <v/>
      </c>
      <c r="M40" s="17" t="str">
        <f t="shared" si="10"/>
        <v/>
      </c>
      <c r="N40" s="9" t="str">
        <f t="shared" si="11"/>
        <v/>
      </c>
      <c r="O40" s="16" t="str">
        <f t="shared" si="6"/>
        <v/>
      </c>
    </row>
    <row r="41" spans="1:15" x14ac:dyDescent="0.25">
      <c r="A41" s="6" t="str">
        <f t="shared" si="7"/>
        <v>ZZZ</v>
      </c>
      <c r="B41" s="3"/>
      <c r="C41" s="7"/>
      <c r="D41" s="6" t="str">
        <f t="shared" si="1"/>
        <v/>
      </c>
      <c r="E41" s="4"/>
      <c r="F41" s="3"/>
      <c r="G41" s="8"/>
      <c r="H41" s="18"/>
      <c r="I41" s="3"/>
      <c r="J41" s="7"/>
      <c r="K41" s="9" t="str">
        <f t="shared" si="8"/>
        <v/>
      </c>
      <c r="L41" s="16" t="str">
        <f t="shared" si="9"/>
        <v/>
      </c>
      <c r="M41" s="17" t="str">
        <f t="shared" si="10"/>
        <v/>
      </c>
      <c r="N41" s="9" t="str">
        <f t="shared" si="11"/>
        <v/>
      </c>
      <c r="O41" s="16" t="str">
        <f t="shared" si="6"/>
        <v/>
      </c>
    </row>
    <row r="42" spans="1:15" x14ac:dyDescent="0.25">
      <c r="A42" s="6" t="str">
        <f t="shared" si="7"/>
        <v>ZZZ</v>
      </c>
      <c r="B42" s="3"/>
      <c r="C42" s="7"/>
      <c r="D42" s="6" t="str">
        <f t="shared" si="1"/>
        <v/>
      </c>
      <c r="E42" s="4"/>
      <c r="F42" s="3"/>
      <c r="G42" s="8"/>
      <c r="H42" s="18"/>
      <c r="I42" s="3"/>
      <c r="J42" s="7"/>
      <c r="K42" s="9" t="str">
        <f t="shared" si="8"/>
        <v/>
      </c>
      <c r="L42" s="16" t="str">
        <f t="shared" si="9"/>
        <v/>
      </c>
      <c r="M42" s="17" t="str">
        <f t="shared" si="10"/>
        <v/>
      </c>
      <c r="N42" s="9" t="str">
        <f t="shared" si="11"/>
        <v/>
      </c>
      <c r="O42" s="16" t="str">
        <f t="shared" si="6"/>
        <v/>
      </c>
    </row>
    <row r="43" spans="1:15" x14ac:dyDescent="0.25">
      <c r="A43" s="6" t="str">
        <f t="shared" si="7"/>
        <v>ZZZ</v>
      </c>
      <c r="B43" s="3"/>
      <c r="C43" s="7"/>
      <c r="D43" s="6" t="str">
        <f t="shared" si="1"/>
        <v/>
      </c>
      <c r="E43" s="4"/>
      <c r="F43" s="3"/>
      <c r="G43" s="8"/>
      <c r="H43" s="18"/>
      <c r="I43" s="3"/>
      <c r="J43" s="7"/>
      <c r="K43" s="9" t="str">
        <f t="shared" si="8"/>
        <v/>
      </c>
      <c r="L43" s="16" t="str">
        <f t="shared" si="9"/>
        <v/>
      </c>
      <c r="M43" s="17" t="str">
        <f t="shared" si="10"/>
        <v/>
      </c>
      <c r="N43" s="9" t="str">
        <f t="shared" si="11"/>
        <v/>
      </c>
      <c r="O43" s="16" t="str">
        <f t="shared" si="6"/>
        <v/>
      </c>
    </row>
    <row r="44" spans="1:15" x14ac:dyDescent="0.25">
      <c r="A44" s="6" t="str">
        <f t="shared" si="7"/>
        <v>ZZZ</v>
      </c>
      <c r="B44" s="3"/>
      <c r="C44" s="7"/>
      <c r="D44" s="6" t="str">
        <f t="shared" si="1"/>
        <v/>
      </c>
      <c r="E44" s="4"/>
      <c r="F44" s="3"/>
      <c r="G44" s="8"/>
      <c r="H44" s="18"/>
      <c r="I44" s="3"/>
      <c r="J44" s="7"/>
      <c r="K44" s="9" t="str">
        <f t="shared" si="8"/>
        <v/>
      </c>
      <c r="L44" s="16" t="str">
        <f t="shared" si="9"/>
        <v/>
      </c>
      <c r="M44" s="17" t="str">
        <f t="shared" si="10"/>
        <v/>
      </c>
      <c r="N44" s="9" t="str">
        <f t="shared" si="11"/>
        <v/>
      </c>
      <c r="O44" s="16" t="str">
        <f t="shared" si="6"/>
        <v/>
      </c>
    </row>
    <row r="45" spans="1:15" x14ac:dyDescent="0.25">
      <c r="A45" s="6" t="str">
        <f t="shared" si="7"/>
        <v>ZZZ</v>
      </c>
      <c r="B45" s="3"/>
      <c r="C45" s="7"/>
      <c r="D45" s="6" t="str">
        <f t="shared" si="1"/>
        <v/>
      </c>
      <c r="E45" s="4"/>
      <c r="F45" s="3"/>
      <c r="G45" s="8"/>
      <c r="H45" s="18"/>
      <c r="I45" s="3"/>
      <c r="J45" s="7"/>
      <c r="K45" s="9" t="str">
        <f t="shared" si="8"/>
        <v/>
      </c>
      <c r="L45" s="16" t="str">
        <f t="shared" si="9"/>
        <v/>
      </c>
      <c r="M45" s="17" t="str">
        <f t="shared" si="10"/>
        <v/>
      </c>
      <c r="N45" s="9" t="str">
        <f t="shared" si="11"/>
        <v/>
      </c>
      <c r="O45" s="16" t="str">
        <f t="shared" si="6"/>
        <v/>
      </c>
    </row>
    <row r="46" spans="1:15" x14ac:dyDescent="0.25">
      <c r="A46" s="6" t="str">
        <f t="shared" si="7"/>
        <v>ZZZ</v>
      </c>
      <c r="B46" s="3"/>
      <c r="C46" s="7"/>
      <c r="D46" s="6" t="str">
        <f t="shared" si="1"/>
        <v/>
      </c>
      <c r="E46" s="4"/>
      <c r="F46" s="3"/>
      <c r="G46" s="8"/>
      <c r="H46" s="18"/>
      <c r="I46" s="3"/>
      <c r="J46" s="7"/>
      <c r="K46" s="9" t="str">
        <f t="shared" si="8"/>
        <v/>
      </c>
      <c r="L46" s="16" t="str">
        <f t="shared" si="9"/>
        <v/>
      </c>
      <c r="M46" s="17" t="str">
        <f t="shared" si="10"/>
        <v/>
      </c>
      <c r="N46" s="9" t="str">
        <f t="shared" si="11"/>
        <v/>
      </c>
      <c r="O46" s="16" t="str">
        <f t="shared" si="6"/>
        <v/>
      </c>
    </row>
    <row r="47" spans="1:15" x14ac:dyDescent="0.25">
      <c r="A47" s="6" t="str">
        <f t="shared" si="7"/>
        <v>ZZZ</v>
      </c>
      <c r="B47" s="3"/>
      <c r="C47" s="7"/>
      <c r="D47" s="6" t="str">
        <f t="shared" si="1"/>
        <v/>
      </c>
      <c r="E47" s="4"/>
      <c r="F47" s="3"/>
      <c r="G47" s="8"/>
      <c r="H47" s="18"/>
      <c r="I47" s="3"/>
      <c r="J47" s="7"/>
      <c r="K47" s="9" t="str">
        <f t="shared" si="8"/>
        <v/>
      </c>
      <c r="L47" s="16" t="str">
        <f t="shared" si="9"/>
        <v/>
      </c>
      <c r="M47" s="17" t="str">
        <f t="shared" si="10"/>
        <v/>
      </c>
      <c r="N47" s="9" t="str">
        <f t="shared" si="11"/>
        <v/>
      </c>
      <c r="O47" s="16" t="str">
        <f t="shared" si="6"/>
        <v/>
      </c>
    </row>
    <row r="48" spans="1:15" x14ac:dyDescent="0.25">
      <c r="A48" s="6" t="str">
        <f t="shared" si="7"/>
        <v>ZZZ</v>
      </c>
      <c r="B48" s="3"/>
      <c r="C48" s="7"/>
      <c r="D48" s="6" t="str">
        <f t="shared" si="1"/>
        <v/>
      </c>
      <c r="E48" s="4"/>
      <c r="F48" s="3"/>
      <c r="G48" s="8"/>
      <c r="H48" s="18"/>
      <c r="I48" s="3"/>
      <c r="J48" s="7"/>
      <c r="K48" s="9" t="str">
        <f t="shared" si="8"/>
        <v/>
      </c>
      <c r="L48" s="16" t="str">
        <f t="shared" si="9"/>
        <v/>
      </c>
      <c r="M48" s="17" t="str">
        <f t="shared" si="10"/>
        <v/>
      </c>
      <c r="N48" s="9" t="str">
        <f t="shared" si="11"/>
        <v/>
      </c>
      <c r="O48" s="16" t="str">
        <f t="shared" si="6"/>
        <v/>
      </c>
    </row>
    <row r="49" spans="1:15" x14ac:dyDescent="0.25">
      <c r="A49" s="6" t="str">
        <f t="shared" si="7"/>
        <v>ZZZ</v>
      </c>
      <c r="B49" s="3"/>
      <c r="C49" s="7"/>
      <c r="D49" s="6" t="str">
        <f t="shared" si="1"/>
        <v/>
      </c>
      <c r="E49" s="4"/>
      <c r="F49" s="3"/>
      <c r="G49" s="8"/>
      <c r="H49" s="18"/>
      <c r="I49" s="3"/>
      <c r="J49" s="7"/>
      <c r="K49" s="9" t="str">
        <f t="shared" si="8"/>
        <v/>
      </c>
      <c r="L49" s="16" t="str">
        <f t="shared" si="9"/>
        <v/>
      </c>
      <c r="M49" s="17" t="str">
        <f t="shared" si="10"/>
        <v/>
      </c>
      <c r="N49" s="9" t="str">
        <f t="shared" si="11"/>
        <v/>
      </c>
      <c r="O49" s="16" t="str">
        <f t="shared" si="6"/>
        <v/>
      </c>
    </row>
    <row r="50" spans="1:15" x14ac:dyDescent="0.25">
      <c r="A50" s="6" t="str">
        <f t="shared" si="7"/>
        <v>ZZZ</v>
      </c>
      <c r="B50" s="3"/>
      <c r="C50" s="7"/>
      <c r="D50" s="6" t="str">
        <f t="shared" si="1"/>
        <v/>
      </c>
      <c r="E50" s="4"/>
      <c r="F50" s="3"/>
      <c r="G50" s="8"/>
      <c r="H50" s="18"/>
      <c r="I50" s="3"/>
      <c r="J50" s="7"/>
      <c r="K50" s="9" t="str">
        <f t="shared" si="8"/>
        <v/>
      </c>
      <c r="L50" s="16" t="str">
        <f t="shared" si="9"/>
        <v/>
      </c>
      <c r="M50" s="17" t="str">
        <f t="shared" si="10"/>
        <v/>
      </c>
      <c r="N50" s="9" t="str">
        <f t="shared" si="11"/>
        <v/>
      </c>
      <c r="O50" s="16" t="str">
        <f t="shared" si="6"/>
        <v/>
      </c>
    </row>
    <row r="51" spans="1:15" x14ac:dyDescent="0.25">
      <c r="A51" s="6" t="str">
        <f t="shared" si="7"/>
        <v>ZZZ</v>
      </c>
      <c r="B51" s="3"/>
      <c r="C51" s="7"/>
      <c r="D51" s="6" t="str">
        <f t="shared" si="1"/>
        <v/>
      </c>
      <c r="E51" s="4"/>
      <c r="F51" s="3"/>
      <c r="G51" s="8"/>
      <c r="H51" s="18"/>
      <c r="I51" s="3"/>
      <c r="J51" s="7"/>
      <c r="K51" s="9" t="str">
        <f t="shared" si="8"/>
        <v/>
      </c>
      <c r="L51" s="16" t="str">
        <f t="shared" si="9"/>
        <v/>
      </c>
      <c r="M51" s="17" t="str">
        <f t="shared" si="10"/>
        <v/>
      </c>
      <c r="N51" s="9" t="str">
        <f t="shared" si="11"/>
        <v/>
      </c>
      <c r="O51" s="16" t="str">
        <f t="shared" si="6"/>
        <v/>
      </c>
    </row>
    <row r="52" spans="1:15" x14ac:dyDescent="0.25">
      <c r="A52" s="6" t="str">
        <f t="shared" si="7"/>
        <v>ZZZ</v>
      </c>
      <c r="B52" s="3"/>
      <c r="C52" s="7"/>
      <c r="D52" s="6" t="str">
        <f t="shared" si="1"/>
        <v/>
      </c>
      <c r="E52" s="4"/>
      <c r="F52" s="3"/>
      <c r="G52" s="8"/>
      <c r="H52" s="18"/>
      <c r="I52" s="3"/>
      <c r="J52" s="7"/>
      <c r="K52" s="9" t="str">
        <f t="shared" si="8"/>
        <v/>
      </c>
      <c r="L52" s="16" t="str">
        <f t="shared" si="9"/>
        <v/>
      </c>
      <c r="M52" s="17" t="str">
        <f t="shared" si="10"/>
        <v/>
      </c>
      <c r="N52" s="9" t="str">
        <f t="shared" si="11"/>
        <v/>
      </c>
      <c r="O52" s="16" t="str">
        <f t="shared" si="6"/>
        <v/>
      </c>
    </row>
    <row r="53" spans="1:15" x14ac:dyDescent="0.25">
      <c r="A53" s="6" t="str">
        <f t="shared" si="7"/>
        <v>ZZZ</v>
      </c>
      <c r="B53" s="3"/>
      <c r="C53" s="7"/>
      <c r="D53" s="6" t="str">
        <f t="shared" si="1"/>
        <v/>
      </c>
      <c r="E53" s="4"/>
      <c r="F53" s="3"/>
      <c r="G53" s="8"/>
      <c r="H53" s="18"/>
      <c r="I53" s="3"/>
      <c r="J53" s="7"/>
      <c r="K53" s="9" t="str">
        <f t="shared" si="8"/>
        <v/>
      </c>
      <c r="L53" s="16" t="str">
        <f t="shared" si="9"/>
        <v/>
      </c>
      <c r="M53" s="17" t="str">
        <f t="shared" si="10"/>
        <v/>
      </c>
      <c r="N53" s="9" t="str">
        <f t="shared" si="11"/>
        <v/>
      </c>
      <c r="O53" s="16" t="str">
        <f t="shared" si="6"/>
        <v/>
      </c>
    </row>
    <row r="54" spans="1:15" x14ac:dyDescent="0.25">
      <c r="A54" s="6" t="str">
        <f t="shared" si="7"/>
        <v>ZZZ</v>
      </c>
      <c r="B54" s="3"/>
      <c r="C54" s="7"/>
      <c r="D54" s="6" t="str">
        <f t="shared" ref="D54:D103" si="12">IF(ISBLANK(C54),"",YEAR(C54))</f>
        <v/>
      </c>
      <c r="E54" s="4"/>
      <c r="F54" s="3"/>
      <c r="G54" s="8"/>
      <c r="H54" s="18"/>
      <c r="I54" s="3"/>
      <c r="J54" s="7"/>
      <c r="K54" s="9" t="str">
        <f t="shared" si="8"/>
        <v/>
      </c>
      <c r="L54" s="16" t="str">
        <f t="shared" si="9"/>
        <v/>
      </c>
      <c r="M54" s="17" t="str">
        <f t="shared" si="10"/>
        <v/>
      </c>
      <c r="N54" s="9" t="str">
        <f t="shared" si="11"/>
        <v/>
      </c>
      <c r="O54" s="16" t="str">
        <f t="shared" si="6"/>
        <v/>
      </c>
    </row>
    <row r="55" spans="1:15" x14ac:dyDescent="0.25">
      <c r="A55" s="6" t="str">
        <f t="shared" si="7"/>
        <v>ZZZ</v>
      </c>
      <c r="B55" s="3"/>
      <c r="C55" s="7"/>
      <c r="D55" s="6" t="str">
        <f t="shared" si="12"/>
        <v/>
      </c>
      <c r="E55" s="4"/>
      <c r="F55" s="3"/>
      <c r="G55" s="8"/>
      <c r="H55" s="18"/>
      <c r="I55" s="3"/>
      <c r="J55" s="7"/>
      <c r="K55" s="9" t="str">
        <f t="shared" si="8"/>
        <v/>
      </c>
      <c r="L55" s="16" t="str">
        <f t="shared" si="9"/>
        <v/>
      </c>
      <c r="M55" s="17" t="str">
        <f t="shared" si="10"/>
        <v/>
      </c>
      <c r="N55" s="9" t="str">
        <f t="shared" si="11"/>
        <v/>
      </c>
      <c r="O55" s="16" t="str">
        <f t="shared" si="6"/>
        <v/>
      </c>
    </row>
    <row r="56" spans="1:15" x14ac:dyDescent="0.25">
      <c r="A56" s="6" t="str">
        <f t="shared" si="7"/>
        <v>ZZZ</v>
      </c>
      <c r="B56" s="3"/>
      <c r="C56" s="7"/>
      <c r="D56" s="6" t="str">
        <f t="shared" si="12"/>
        <v/>
      </c>
      <c r="E56" s="4"/>
      <c r="F56" s="3"/>
      <c r="G56" s="8"/>
      <c r="H56" s="18"/>
      <c r="I56" s="3"/>
      <c r="J56" s="7"/>
      <c r="K56" s="9" t="str">
        <f t="shared" si="8"/>
        <v/>
      </c>
      <c r="L56" s="16" t="str">
        <f t="shared" si="9"/>
        <v/>
      </c>
      <c r="M56" s="17" t="str">
        <f t="shared" si="10"/>
        <v/>
      </c>
      <c r="N56" s="9" t="str">
        <f t="shared" si="11"/>
        <v/>
      </c>
      <c r="O56" s="16" t="str">
        <f t="shared" si="6"/>
        <v/>
      </c>
    </row>
    <row r="57" spans="1:15" x14ac:dyDescent="0.25">
      <c r="A57" s="6" t="str">
        <f t="shared" si="7"/>
        <v>ZZZ</v>
      </c>
      <c r="B57" s="3"/>
      <c r="C57" s="7"/>
      <c r="D57" s="6" t="str">
        <f t="shared" si="12"/>
        <v/>
      </c>
      <c r="E57" s="4"/>
      <c r="F57" s="3"/>
      <c r="G57" s="8"/>
      <c r="H57" s="18"/>
      <c r="I57" s="3"/>
      <c r="J57" s="7"/>
      <c r="K57" s="9" t="str">
        <f t="shared" si="8"/>
        <v/>
      </c>
      <c r="L57" s="16" t="str">
        <f t="shared" si="9"/>
        <v/>
      </c>
      <c r="M57" s="17" t="str">
        <f t="shared" si="10"/>
        <v/>
      </c>
      <c r="N57" s="9" t="str">
        <f t="shared" si="11"/>
        <v/>
      </c>
      <c r="O57" s="16" t="str">
        <f t="shared" si="6"/>
        <v/>
      </c>
    </row>
    <row r="58" spans="1:15" x14ac:dyDescent="0.25">
      <c r="A58" s="6" t="str">
        <f t="shared" si="7"/>
        <v>ZZZ</v>
      </c>
      <c r="B58" s="3"/>
      <c r="C58" s="7"/>
      <c r="D58" s="6" t="str">
        <f t="shared" si="12"/>
        <v/>
      </c>
      <c r="E58" s="4"/>
      <c r="F58" s="3"/>
      <c r="G58" s="8"/>
      <c r="H58" s="18"/>
      <c r="I58" s="3"/>
      <c r="J58" s="7"/>
      <c r="K58" s="9" t="str">
        <f t="shared" si="8"/>
        <v/>
      </c>
      <c r="L58" s="16" t="str">
        <f t="shared" si="9"/>
        <v/>
      </c>
      <c r="M58" s="17" t="str">
        <f t="shared" si="10"/>
        <v/>
      </c>
      <c r="N58" s="9" t="str">
        <f t="shared" si="11"/>
        <v/>
      </c>
      <c r="O58" s="16" t="str">
        <f t="shared" si="6"/>
        <v/>
      </c>
    </row>
    <row r="59" spans="1:15" x14ac:dyDescent="0.25">
      <c r="A59" s="6" t="str">
        <f t="shared" si="7"/>
        <v>ZZZ</v>
      </c>
      <c r="B59" s="3"/>
      <c r="C59" s="7"/>
      <c r="D59" s="6" t="str">
        <f t="shared" si="12"/>
        <v/>
      </c>
      <c r="E59" s="4"/>
      <c r="F59" s="3"/>
      <c r="G59" s="8"/>
      <c r="H59" s="18"/>
      <c r="I59" s="3"/>
      <c r="J59" s="7"/>
      <c r="K59" s="9" t="str">
        <f t="shared" si="8"/>
        <v/>
      </c>
      <c r="L59" s="16" t="str">
        <f t="shared" si="9"/>
        <v/>
      </c>
      <c r="M59" s="17" t="str">
        <f t="shared" si="10"/>
        <v/>
      </c>
      <c r="N59" s="9" t="str">
        <f t="shared" si="11"/>
        <v/>
      </c>
      <c r="O59" s="16" t="str">
        <f t="shared" si="6"/>
        <v/>
      </c>
    </row>
    <row r="60" spans="1:15" x14ac:dyDescent="0.25">
      <c r="A60" s="6" t="str">
        <f t="shared" si="7"/>
        <v>ZZZ</v>
      </c>
      <c r="B60" s="3"/>
      <c r="C60" s="7"/>
      <c r="D60" s="6" t="str">
        <f t="shared" si="12"/>
        <v/>
      </c>
      <c r="E60" s="4"/>
      <c r="F60" s="3"/>
      <c r="G60" s="8"/>
      <c r="H60" s="18"/>
      <c r="I60" s="3"/>
      <c r="J60" s="7"/>
      <c r="K60" s="9" t="str">
        <f t="shared" si="8"/>
        <v/>
      </c>
      <c r="L60" s="16" t="str">
        <f t="shared" si="9"/>
        <v/>
      </c>
      <c r="M60" s="17" t="str">
        <f t="shared" si="10"/>
        <v/>
      </c>
      <c r="N60" s="9" t="str">
        <f t="shared" si="11"/>
        <v/>
      </c>
      <c r="O60" s="16" t="str">
        <f t="shared" si="6"/>
        <v/>
      </c>
    </row>
    <row r="61" spans="1:15" x14ac:dyDescent="0.25">
      <c r="A61" s="6" t="str">
        <f t="shared" si="7"/>
        <v>ZZZ</v>
      </c>
      <c r="B61" s="3"/>
      <c r="C61" s="7"/>
      <c r="D61" s="6" t="str">
        <f t="shared" si="12"/>
        <v/>
      </c>
      <c r="E61" s="4"/>
      <c r="F61" s="3"/>
      <c r="G61" s="8"/>
      <c r="H61" s="18"/>
      <c r="I61" s="3"/>
      <c r="J61" s="7"/>
      <c r="K61" s="9" t="str">
        <f t="shared" si="8"/>
        <v/>
      </c>
      <c r="L61" s="16" t="str">
        <f t="shared" si="9"/>
        <v/>
      </c>
      <c r="M61" s="17" t="str">
        <f t="shared" si="10"/>
        <v/>
      </c>
      <c r="N61" s="9" t="str">
        <f t="shared" si="11"/>
        <v/>
      </c>
      <c r="O61" s="16" t="str">
        <f t="shared" si="6"/>
        <v/>
      </c>
    </row>
    <row r="62" spans="1:15" x14ac:dyDescent="0.25">
      <c r="A62" s="6" t="str">
        <f t="shared" si="7"/>
        <v>ZZZ</v>
      </c>
      <c r="B62" s="3"/>
      <c r="C62" s="7"/>
      <c r="D62" s="6" t="str">
        <f t="shared" si="12"/>
        <v/>
      </c>
      <c r="E62" s="4"/>
      <c r="F62" s="3"/>
      <c r="G62" s="8"/>
      <c r="H62" s="18"/>
      <c r="I62" s="3"/>
      <c r="J62" s="7"/>
      <c r="K62" s="9" t="str">
        <f t="shared" si="8"/>
        <v/>
      </c>
      <c r="L62" s="16" t="str">
        <f t="shared" si="9"/>
        <v/>
      </c>
      <c r="M62" s="17" t="str">
        <f t="shared" si="10"/>
        <v/>
      </c>
      <c r="N62" s="9" t="str">
        <f t="shared" si="11"/>
        <v/>
      </c>
      <c r="O62" s="16" t="str">
        <f t="shared" si="6"/>
        <v/>
      </c>
    </row>
    <row r="63" spans="1:15" x14ac:dyDescent="0.25">
      <c r="A63" s="6" t="str">
        <f t="shared" si="7"/>
        <v>ZZZ</v>
      </c>
      <c r="B63" s="3"/>
      <c r="C63" s="7"/>
      <c r="D63" s="6" t="str">
        <f t="shared" si="12"/>
        <v/>
      </c>
      <c r="E63" s="4"/>
      <c r="F63" s="3"/>
      <c r="G63" s="8"/>
      <c r="H63" s="18"/>
      <c r="I63" s="3"/>
      <c r="J63" s="7"/>
      <c r="K63" s="9" t="str">
        <f t="shared" si="8"/>
        <v/>
      </c>
      <c r="L63" s="16" t="str">
        <f t="shared" si="9"/>
        <v/>
      </c>
      <c r="M63" s="17" t="str">
        <f t="shared" si="10"/>
        <v/>
      </c>
      <c r="N63" s="9" t="str">
        <f t="shared" si="11"/>
        <v/>
      </c>
      <c r="O63" s="16" t="str">
        <f t="shared" si="6"/>
        <v/>
      </c>
    </row>
    <row r="64" spans="1:15" x14ac:dyDescent="0.25">
      <c r="A64" s="6" t="str">
        <f t="shared" si="7"/>
        <v>ZZZ</v>
      </c>
      <c r="B64" s="3"/>
      <c r="C64" s="7"/>
      <c r="D64" s="6" t="str">
        <f t="shared" si="12"/>
        <v/>
      </c>
      <c r="E64" s="4"/>
      <c r="F64" s="3"/>
      <c r="G64" s="8"/>
      <c r="H64" s="18"/>
      <c r="I64" s="3"/>
      <c r="J64" s="7"/>
      <c r="K64" s="9" t="str">
        <f t="shared" si="8"/>
        <v/>
      </c>
      <c r="L64" s="16" t="str">
        <f t="shared" si="9"/>
        <v/>
      </c>
      <c r="M64" s="17" t="str">
        <f t="shared" si="10"/>
        <v/>
      </c>
      <c r="N64" s="9" t="str">
        <f t="shared" si="11"/>
        <v/>
      </c>
      <c r="O64" s="16" t="str">
        <f t="shared" si="6"/>
        <v/>
      </c>
    </row>
    <row r="65" spans="1:15" x14ac:dyDescent="0.25">
      <c r="A65" s="6" t="str">
        <f t="shared" si="7"/>
        <v>ZZZ</v>
      </c>
      <c r="B65" s="3"/>
      <c r="C65" s="7"/>
      <c r="D65" s="6" t="str">
        <f t="shared" si="12"/>
        <v/>
      </c>
      <c r="E65" s="4"/>
      <c r="F65" s="3"/>
      <c r="G65" s="8"/>
      <c r="H65" s="18"/>
      <c r="I65" s="3"/>
      <c r="J65" s="7"/>
      <c r="K65" s="9" t="str">
        <f t="shared" si="8"/>
        <v/>
      </c>
      <c r="L65" s="16" t="str">
        <f t="shared" si="9"/>
        <v/>
      </c>
      <c r="M65" s="17" t="str">
        <f t="shared" si="10"/>
        <v/>
      </c>
      <c r="N65" s="9" t="str">
        <f t="shared" si="11"/>
        <v/>
      </c>
      <c r="O65" s="16" t="str">
        <f t="shared" si="6"/>
        <v/>
      </c>
    </row>
    <row r="66" spans="1:15" x14ac:dyDescent="0.25">
      <c r="A66" s="6" t="str">
        <f t="shared" si="7"/>
        <v>ZZZ</v>
      </c>
      <c r="B66" s="3"/>
      <c r="C66" s="7"/>
      <c r="D66" s="6" t="str">
        <f t="shared" si="12"/>
        <v/>
      </c>
      <c r="E66" s="4"/>
      <c r="F66" s="3"/>
      <c r="G66" s="8"/>
      <c r="H66" s="18"/>
      <c r="I66" s="3"/>
      <c r="J66" s="7"/>
      <c r="K66" s="9" t="str">
        <f t="shared" si="8"/>
        <v/>
      </c>
      <c r="L66" s="16" t="str">
        <f t="shared" si="9"/>
        <v/>
      </c>
      <c r="M66" s="17" t="str">
        <f t="shared" si="10"/>
        <v/>
      </c>
      <c r="N66" s="9" t="str">
        <f t="shared" si="11"/>
        <v/>
      </c>
      <c r="O66" s="16" t="str">
        <f t="shared" si="6"/>
        <v/>
      </c>
    </row>
    <row r="67" spans="1:15" x14ac:dyDescent="0.25">
      <c r="A67" s="6" t="str">
        <f t="shared" si="7"/>
        <v>ZZZ</v>
      </c>
      <c r="B67" s="3"/>
      <c r="C67" s="7"/>
      <c r="D67" s="6" t="str">
        <f t="shared" si="12"/>
        <v/>
      </c>
      <c r="E67" s="4"/>
      <c r="F67" s="3"/>
      <c r="G67" s="8"/>
      <c r="H67" s="18"/>
      <c r="I67" s="3"/>
      <c r="J67" s="7"/>
      <c r="K67" s="9" t="str">
        <f t="shared" si="8"/>
        <v/>
      </c>
      <c r="L67" s="16" t="str">
        <f t="shared" si="9"/>
        <v/>
      </c>
      <c r="M67" s="17" t="str">
        <f t="shared" si="10"/>
        <v/>
      </c>
      <c r="N67" s="9" t="str">
        <f t="shared" si="11"/>
        <v/>
      </c>
      <c r="O67" s="16" t="str">
        <f t="shared" si="6"/>
        <v/>
      </c>
    </row>
    <row r="68" spans="1:15" x14ac:dyDescent="0.25">
      <c r="A68" s="6" t="str">
        <f t="shared" si="7"/>
        <v>ZZZ</v>
      </c>
      <c r="B68" s="3"/>
      <c r="C68" s="7"/>
      <c r="D68" s="6" t="str">
        <f t="shared" si="12"/>
        <v/>
      </c>
      <c r="E68" s="4"/>
      <c r="F68" s="3"/>
      <c r="G68" s="8"/>
      <c r="H68" s="18"/>
      <c r="I68" s="3"/>
      <c r="J68" s="7"/>
      <c r="K68" s="9" t="str">
        <f t="shared" si="8"/>
        <v/>
      </c>
      <c r="L68" s="16" t="str">
        <f t="shared" si="9"/>
        <v/>
      </c>
      <c r="M68" s="17" t="str">
        <f t="shared" si="10"/>
        <v/>
      </c>
      <c r="N68" s="9" t="str">
        <f t="shared" si="11"/>
        <v/>
      </c>
      <c r="O68" s="16" t="str">
        <f t="shared" si="6"/>
        <v/>
      </c>
    </row>
    <row r="69" spans="1:15" x14ac:dyDescent="0.25">
      <c r="A69" s="6" t="str">
        <f t="shared" ref="A69:A100" si="13">IF(R269=0,legewaarde,A$4&amp;TEXT(S269,"00"))</f>
        <v>ZZZ</v>
      </c>
      <c r="B69" s="3"/>
      <c r="C69" s="7"/>
      <c r="D69" s="6" t="str">
        <f t="shared" si="12"/>
        <v/>
      </c>
      <c r="E69" s="4"/>
      <c r="F69" s="3"/>
      <c r="G69" s="8"/>
      <c r="H69" s="18"/>
      <c r="I69" s="3"/>
      <c r="J69" s="7"/>
      <c r="K69" s="9" t="str">
        <f t="shared" ref="K69:K103" si="14">IF(ISBLANK(B69),"",UPPER(LEFT(B69,1)))</f>
        <v/>
      </c>
      <c r="L69" s="16" t="str">
        <f t="shared" ref="L69:L103" si="15">IF(ISBLANK(C69),"",IF(ISNUMBER(C69),C69,DATE(YEAR(C69),MONTH(C69),DAY(C69))))</f>
        <v/>
      </c>
      <c r="M69" s="17" t="str">
        <f t="shared" ref="M69:M103" si="16">IF(ISBLANK(E69),"",ROUND(IF(ISNUMBER(E69),E69,VALUE(SUBSTITUTE(E69,"€",""))),0))</f>
        <v/>
      </c>
      <c r="N69" s="9" t="str">
        <f t="shared" ref="N69:N103" si="17">IF(ISBLANK(F69),"",LEFT(F69,1))</f>
        <v/>
      </c>
      <c r="O69" s="16" t="str">
        <f t="shared" si="6"/>
        <v/>
      </c>
    </row>
    <row r="70" spans="1:15" x14ac:dyDescent="0.25">
      <c r="A70" s="6" t="str">
        <f t="shared" si="13"/>
        <v>ZZZ</v>
      </c>
      <c r="B70" s="3"/>
      <c r="C70" s="7"/>
      <c r="D70" s="6" t="str">
        <f t="shared" si="12"/>
        <v/>
      </c>
      <c r="E70" s="4"/>
      <c r="F70" s="3"/>
      <c r="G70" s="8"/>
      <c r="H70" s="18"/>
      <c r="I70" s="3"/>
      <c r="J70" s="7"/>
      <c r="K70" s="9" t="str">
        <f t="shared" si="14"/>
        <v/>
      </c>
      <c r="L70" s="16" t="str">
        <f t="shared" si="15"/>
        <v/>
      </c>
      <c r="M70" s="17" t="str">
        <f t="shared" si="16"/>
        <v/>
      </c>
      <c r="N70" s="9" t="str">
        <f t="shared" si="17"/>
        <v/>
      </c>
      <c r="O70" s="16" t="str">
        <f t="shared" ref="O70:O103" si="18">IF(ISBLANK(J70),"",IF(ISNUMBER(J70),J70,DATE(YEAR(J70),MONTH(J70),DAY(J70))))</f>
        <v/>
      </c>
    </row>
    <row r="71" spans="1:15" x14ac:dyDescent="0.25">
      <c r="A71" s="6" t="str">
        <f t="shared" si="13"/>
        <v>ZZZ</v>
      </c>
      <c r="B71" s="3"/>
      <c r="C71" s="7"/>
      <c r="D71" s="6" t="str">
        <f t="shared" si="12"/>
        <v/>
      </c>
      <c r="E71" s="4"/>
      <c r="F71" s="3"/>
      <c r="G71" s="8"/>
      <c r="H71" s="18"/>
      <c r="I71" s="3"/>
      <c r="J71" s="7"/>
      <c r="K71" s="9" t="str">
        <f t="shared" si="14"/>
        <v/>
      </c>
      <c r="L71" s="16" t="str">
        <f t="shared" si="15"/>
        <v/>
      </c>
      <c r="M71" s="17" t="str">
        <f t="shared" si="16"/>
        <v/>
      </c>
      <c r="N71" s="9" t="str">
        <f t="shared" si="17"/>
        <v/>
      </c>
      <c r="O71" s="16" t="str">
        <f t="shared" si="18"/>
        <v/>
      </c>
    </row>
    <row r="72" spans="1:15" x14ac:dyDescent="0.25">
      <c r="A72" s="6" t="str">
        <f t="shared" si="13"/>
        <v>ZZZ</v>
      </c>
      <c r="B72" s="3"/>
      <c r="C72" s="7"/>
      <c r="D72" s="6" t="str">
        <f t="shared" si="12"/>
        <v/>
      </c>
      <c r="E72" s="4"/>
      <c r="F72" s="3"/>
      <c r="G72" s="8"/>
      <c r="H72" s="18"/>
      <c r="I72" s="3"/>
      <c r="J72" s="7"/>
      <c r="K72" s="9" t="str">
        <f t="shared" si="14"/>
        <v/>
      </c>
      <c r="L72" s="16" t="str">
        <f t="shared" si="15"/>
        <v/>
      </c>
      <c r="M72" s="17" t="str">
        <f t="shared" si="16"/>
        <v/>
      </c>
      <c r="N72" s="9" t="str">
        <f t="shared" si="17"/>
        <v/>
      </c>
      <c r="O72" s="16" t="str">
        <f t="shared" si="18"/>
        <v/>
      </c>
    </row>
    <row r="73" spans="1:15" x14ac:dyDescent="0.25">
      <c r="A73" s="6" t="str">
        <f t="shared" si="13"/>
        <v>ZZZ</v>
      </c>
      <c r="B73" s="3"/>
      <c r="C73" s="7"/>
      <c r="D73" s="6" t="str">
        <f t="shared" si="12"/>
        <v/>
      </c>
      <c r="E73" s="4"/>
      <c r="F73" s="3"/>
      <c r="G73" s="8"/>
      <c r="H73" s="18"/>
      <c r="I73" s="3"/>
      <c r="J73" s="7"/>
      <c r="K73" s="9" t="str">
        <f t="shared" si="14"/>
        <v/>
      </c>
      <c r="L73" s="16" t="str">
        <f t="shared" si="15"/>
        <v/>
      </c>
      <c r="M73" s="17" t="str">
        <f t="shared" si="16"/>
        <v/>
      </c>
      <c r="N73" s="9" t="str">
        <f t="shared" si="17"/>
        <v/>
      </c>
      <c r="O73" s="16" t="str">
        <f t="shared" si="18"/>
        <v/>
      </c>
    </row>
    <row r="74" spans="1:15" x14ac:dyDescent="0.25">
      <c r="A74" s="6" t="str">
        <f t="shared" si="13"/>
        <v>ZZZ</v>
      </c>
      <c r="B74" s="3"/>
      <c r="C74" s="7"/>
      <c r="D74" s="6" t="str">
        <f t="shared" si="12"/>
        <v/>
      </c>
      <c r="E74" s="4"/>
      <c r="F74" s="3"/>
      <c r="G74" s="8"/>
      <c r="H74" s="18"/>
      <c r="I74" s="3"/>
      <c r="J74" s="7"/>
      <c r="K74" s="9" t="str">
        <f t="shared" si="14"/>
        <v/>
      </c>
      <c r="L74" s="16" t="str">
        <f t="shared" si="15"/>
        <v/>
      </c>
      <c r="M74" s="17" t="str">
        <f t="shared" si="16"/>
        <v/>
      </c>
      <c r="N74" s="9" t="str">
        <f t="shared" si="17"/>
        <v/>
      </c>
      <c r="O74" s="16" t="str">
        <f t="shared" si="18"/>
        <v/>
      </c>
    </row>
    <row r="75" spans="1:15" x14ac:dyDescent="0.25">
      <c r="A75" s="6" t="str">
        <f t="shared" si="13"/>
        <v>ZZZ</v>
      </c>
      <c r="B75" s="3"/>
      <c r="C75" s="7"/>
      <c r="D75" s="6" t="str">
        <f t="shared" si="12"/>
        <v/>
      </c>
      <c r="E75" s="4"/>
      <c r="F75" s="3"/>
      <c r="G75" s="8"/>
      <c r="H75" s="18"/>
      <c r="I75" s="3"/>
      <c r="J75" s="7"/>
      <c r="K75" s="9" t="str">
        <f t="shared" si="14"/>
        <v/>
      </c>
      <c r="L75" s="16" t="str">
        <f t="shared" si="15"/>
        <v/>
      </c>
      <c r="M75" s="17" t="str">
        <f t="shared" si="16"/>
        <v/>
      </c>
      <c r="N75" s="9" t="str">
        <f t="shared" si="17"/>
        <v/>
      </c>
      <c r="O75" s="16" t="str">
        <f t="shared" si="18"/>
        <v/>
      </c>
    </row>
    <row r="76" spans="1:15" x14ac:dyDescent="0.25">
      <c r="A76" s="6" t="str">
        <f t="shared" si="13"/>
        <v>ZZZ</v>
      </c>
      <c r="B76" s="3"/>
      <c r="C76" s="7"/>
      <c r="D76" s="6" t="str">
        <f t="shared" si="12"/>
        <v/>
      </c>
      <c r="E76" s="4"/>
      <c r="F76" s="3"/>
      <c r="G76" s="8"/>
      <c r="H76" s="18"/>
      <c r="I76" s="3"/>
      <c r="J76" s="7"/>
      <c r="K76" s="9" t="str">
        <f t="shared" si="14"/>
        <v/>
      </c>
      <c r="L76" s="16" t="str">
        <f t="shared" si="15"/>
        <v/>
      </c>
      <c r="M76" s="17" t="str">
        <f t="shared" si="16"/>
        <v/>
      </c>
      <c r="N76" s="9" t="str">
        <f t="shared" si="17"/>
        <v/>
      </c>
      <c r="O76" s="16" t="str">
        <f t="shared" si="18"/>
        <v/>
      </c>
    </row>
    <row r="77" spans="1:15" x14ac:dyDescent="0.25">
      <c r="A77" s="6" t="str">
        <f t="shared" si="13"/>
        <v>ZZZ</v>
      </c>
      <c r="B77" s="3"/>
      <c r="C77" s="7"/>
      <c r="D77" s="6" t="str">
        <f t="shared" si="12"/>
        <v/>
      </c>
      <c r="E77" s="4"/>
      <c r="F77" s="3"/>
      <c r="G77" s="8"/>
      <c r="H77" s="18"/>
      <c r="I77" s="3"/>
      <c r="J77" s="7"/>
      <c r="K77" s="9" t="str">
        <f t="shared" si="14"/>
        <v/>
      </c>
      <c r="L77" s="16" t="str">
        <f t="shared" si="15"/>
        <v/>
      </c>
      <c r="M77" s="17" t="str">
        <f t="shared" si="16"/>
        <v/>
      </c>
      <c r="N77" s="9" t="str">
        <f t="shared" si="17"/>
        <v/>
      </c>
      <c r="O77" s="16" t="str">
        <f t="shared" si="18"/>
        <v/>
      </c>
    </row>
    <row r="78" spans="1:15" x14ac:dyDescent="0.25">
      <c r="A78" s="6" t="str">
        <f t="shared" si="13"/>
        <v>ZZZ</v>
      </c>
      <c r="B78" s="3"/>
      <c r="C78" s="7"/>
      <c r="D78" s="6" t="str">
        <f t="shared" si="12"/>
        <v/>
      </c>
      <c r="E78" s="4"/>
      <c r="F78" s="3"/>
      <c r="G78" s="8"/>
      <c r="H78" s="18"/>
      <c r="I78" s="3"/>
      <c r="J78" s="7"/>
      <c r="K78" s="9" t="str">
        <f t="shared" si="14"/>
        <v/>
      </c>
      <c r="L78" s="16" t="str">
        <f t="shared" si="15"/>
        <v/>
      </c>
      <c r="M78" s="17" t="str">
        <f t="shared" si="16"/>
        <v/>
      </c>
      <c r="N78" s="9" t="str">
        <f t="shared" si="17"/>
        <v/>
      </c>
      <c r="O78" s="16" t="str">
        <f t="shared" si="18"/>
        <v/>
      </c>
    </row>
    <row r="79" spans="1:15" x14ac:dyDescent="0.25">
      <c r="A79" s="6" t="str">
        <f t="shared" si="13"/>
        <v>ZZZ</v>
      </c>
      <c r="B79" s="3"/>
      <c r="C79" s="7"/>
      <c r="D79" s="6" t="str">
        <f t="shared" si="12"/>
        <v/>
      </c>
      <c r="E79" s="4"/>
      <c r="F79" s="3"/>
      <c r="G79" s="8"/>
      <c r="H79" s="18"/>
      <c r="I79" s="3"/>
      <c r="J79" s="7"/>
      <c r="K79" s="9" t="str">
        <f t="shared" si="14"/>
        <v/>
      </c>
      <c r="L79" s="16" t="str">
        <f t="shared" si="15"/>
        <v/>
      </c>
      <c r="M79" s="17" t="str">
        <f t="shared" si="16"/>
        <v/>
      </c>
      <c r="N79" s="9" t="str">
        <f t="shared" si="17"/>
        <v/>
      </c>
      <c r="O79" s="16" t="str">
        <f t="shared" si="18"/>
        <v/>
      </c>
    </row>
    <row r="80" spans="1:15" x14ac:dyDescent="0.25">
      <c r="A80" s="6" t="str">
        <f t="shared" si="13"/>
        <v>ZZZ</v>
      </c>
      <c r="B80" s="3"/>
      <c r="C80" s="7"/>
      <c r="D80" s="6" t="str">
        <f t="shared" si="12"/>
        <v/>
      </c>
      <c r="E80" s="4"/>
      <c r="F80" s="3"/>
      <c r="G80" s="8"/>
      <c r="H80" s="18"/>
      <c r="I80" s="3"/>
      <c r="J80" s="7"/>
      <c r="K80" s="9" t="str">
        <f t="shared" si="14"/>
        <v/>
      </c>
      <c r="L80" s="16" t="str">
        <f t="shared" si="15"/>
        <v/>
      </c>
      <c r="M80" s="17" t="str">
        <f t="shared" si="16"/>
        <v/>
      </c>
      <c r="N80" s="9" t="str">
        <f t="shared" si="17"/>
        <v/>
      </c>
      <c r="O80" s="16" t="str">
        <f t="shared" si="18"/>
        <v/>
      </c>
    </row>
    <row r="81" spans="1:15" x14ac:dyDescent="0.25">
      <c r="A81" s="6" t="str">
        <f t="shared" si="13"/>
        <v>ZZZ</v>
      </c>
      <c r="B81" s="3"/>
      <c r="C81" s="7"/>
      <c r="D81" s="6" t="str">
        <f t="shared" si="12"/>
        <v/>
      </c>
      <c r="E81" s="4"/>
      <c r="F81" s="3"/>
      <c r="G81" s="8"/>
      <c r="H81" s="18"/>
      <c r="I81" s="3"/>
      <c r="J81" s="7"/>
      <c r="K81" s="9" t="str">
        <f t="shared" si="14"/>
        <v/>
      </c>
      <c r="L81" s="16" t="str">
        <f t="shared" si="15"/>
        <v/>
      </c>
      <c r="M81" s="17" t="str">
        <f t="shared" si="16"/>
        <v/>
      </c>
      <c r="N81" s="9" t="str">
        <f t="shared" si="17"/>
        <v/>
      </c>
      <c r="O81" s="16" t="str">
        <f t="shared" si="18"/>
        <v/>
      </c>
    </row>
    <row r="82" spans="1:15" x14ac:dyDescent="0.25">
      <c r="A82" s="6" t="str">
        <f t="shared" si="13"/>
        <v>ZZZ</v>
      </c>
      <c r="B82" s="3"/>
      <c r="C82" s="7"/>
      <c r="D82" s="6" t="str">
        <f t="shared" si="12"/>
        <v/>
      </c>
      <c r="E82" s="4"/>
      <c r="F82" s="3"/>
      <c r="G82" s="8"/>
      <c r="H82" s="18"/>
      <c r="I82" s="3"/>
      <c r="J82" s="7"/>
      <c r="K82" s="9" t="str">
        <f t="shared" si="14"/>
        <v/>
      </c>
      <c r="L82" s="16" t="str">
        <f t="shared" si="15"/>
        <v/>
      </c>
      <c r="M82" s="17" t="str">
        <f t="shared" si="16"/>
        <v/>
      </c>
      <c r="N82" s="9" t="str">
        <f t="shared" si="17"/>
        <v/>
      </c>
      <c r="O82" s="16" t="str">
        <f t="shared" si="18"/>
        <v/>
      </c>
    </row>
    <row r="83" spans="1:15" x14ac:dyDescent="0.25">
      <c r="A83" s="6" t="str">
        <f t="shared" si="13"/>
        <v>ZZZ</v>
      </c>
      <c r="B83" s="3"/>
      <c r="C83" s="7"/>
      <c r="D83" s="6" t="str">
        <f t="shared" si="12"/>
        <v/>
      </c>
      <c r="E83" s="4"/>
      <c r="F83" s="3"/>
      <c r="G83" s="8"/>
      <c r="H83" s="18"/>
      <c r="I83" s="3"/>
      <c r="J83" s="7"/>
      <c r="K83" s="9" t="str">
        <f t="shared" si="14"/>
        <v/>
      </c>
      <c r="L83" s="16" t="str">
        <f t="shared" si="15"/>
        <v/>
      </c>
      <c r="M83" s="17" t="str">
        <f t="shared" si="16"/>
        <v/>
      </c>
      <c r="N83" s="9" t="str">
        <f t="shared" si="17"/>
        <v/>
      </c>
      <c r="O83" s="16" t="str">
        <f t="shared" si="18"/>
        <v/>
      </c>
    </row>
    <row r="84" spans="1:15" x14ac:dyDescent="0.25">
      <c r="A84" s="6" t="str">
        <f t="shared" si="13"/>
        <v>ZZZ</v>
      </c>
      <c r="B84" s="3"/>
      <c r="C84" s="7"/>
      <c r="D84" s="6" t="str">
        <f t="shared" si="12"/>
        <v/>
      </c>
      <c r="E84" s="4"/>
      <c r="F84" s="3"/>
      <c r="G84" s="8"/>
      <c r="H84" s="18"/>
      <c r="I84" s="3"/>
      <c r="J84" s="7"/>
      <c r="K84" s="9" t="str">
        <f t="shared" si="14"/>
        <v/>
      </c>
      <c r="L84" s="16" t="str">
        <f t="shared" si="15"/>
        <v/>
      </c>
      <c r="M84" s="17" t="str">
        <f t="shared" si="16"/>
        <v/>
      </c>
      <c r="N84" s="9" t="str">
        <f t="shared" si="17"/>
        <v/>
      </c>
      <c r="O84" s="16" t="str">
        <f t="shared" si="18"/>
        <v/>
      </c>
    </row>
    <row r="85" spans="1:15" x14ac:dyDescent="0.25">
      <c r="A85" s="6" t="str">
        <f t="shared" si="13"/>
        <v>ZZZ</v>
      </c>
      <c r="B85" s="3"/>
      <c r="C85" s="7"/>
      <c r="D85" s="6" t="str">
        <f t="shared" si="12"/>
        <v/>
      </c>
      <c r="E85" s="4"/>
      <c r="F85" s="3"/>
      <c r="G85" s="8"/>
      <c r="H85" s="18"/>
      <c r="I85" s="3"/>
      <c r="J85" s="7"/>
      <c r="K85" s="9" t="str">
        <f t="shared" si="14"/>
        <v/>
      </c>
      <c r="L85" s="16" t="str">
        <f t="shared" si="15"/>
        <v/>
      </c>
      <c r="M85" s="17" t="str">
        <f t="shared" si="16"/>
        <v/>
      </c>
      <c r="N85" s="9" t="str">
        <f t="shared" si="17"/>
        <v/>
      </c>
      <c r="O85" s="16" t="str">
        <f t="shared" si="18"/>
        <v/>
      </c>
    </row>
    <row r="86" spans="1:15" x14ac:dyDescent="0.25">
      <c r="A86" s="6" t="str">
        <f t="shared" si="13"/>
        <v>ZZZ</v>
      </c>
      <c r="B86" s="3"/>
      <c r="C86" s="7"/>
      <c r="D86" s="6" t="str">
        <f t="shared" si="12"/>
        <v/>
      </c>
      <c r="E86" s="4"/>
      <c r="F86" s="3"/>
      <c r="G86" s="8"/>
      <c r="H86" s="18"/>
      <c r="I86" s="3"/>
      <c r="J86" s="7"/>
      <c r="K86" s="9" t="str">
        <f t="shared" si="14"/>
        <v/>
      </c>
      <c r="L86" s="16" t="str">
        <f t="shared" si="15"/>
        <v/>
      </c>
      <c r="M86" s="17" t="str">
        <f t="shared" si="16"/>
        <v/>
      </c>
      <c r="N86" s="9" t="str">
        <f t="shared" si="17"/>
        <v/>
      </c>
      <c r="O86" s="16" t="str">
        <f t="shared" si="18"/>
        <v/>
      </c>
    </row>
    <row r="87" spans="1:15" x14ac:dyDescent="0.25">
      <c r="A87" s="6" t="str">
        <f t="shared" si="13"/>
        <v>ZZZ</v>
      </c>
      <c r="B87" s="3"/>
      <c r="C87" s="7"/>
      <c r="D87" s="6" t="str">
        <f t="shared" si="12"/>
        <v/>
      </c>
      <c r="E87" s="4"/>
      <c r="F87" s="3"/>
      <c r="G87" s="8"/>
      <c r="H87" s="18"/>
      <c r="I87" s="3"/>
      <c r="J87" s="7"/>
      <c r="K87" s="9" t="str">
        <f t="shared" si="14"/>
        <v/>
      </c>
      <c r="L87" s="16" t="str">
        <f t="shared" si="15"/>
        <v/>
      </c>
      <c r="M87" s="17" t="str">
        <f t="shared" si="16"/>
        <v/>
      </c>
      <c r="N87" s="9" t="str">
        <f t="shared" si="17"/>
        <v/>
      </c>
      <c r="O87" s="16" t="str">
        <f t="shared" si="18"/>
        <v/>
      </c>
    </row>
    <row r="88" spans="1:15" x14ac:dyDescent="0.25">
      <c r="A88" s="6" t="str">
        <f t="shared" si="13"/>
        <v>ZZZ</v>
      </c>
      <c r="B88" s="3"/>
      <c r="C88" s="7"/>
      <c r="D88" s="6" t="str">
        <f t="shared" si="12"/>
        <v/>
      </c>
      <c r="E88" s="4"/>
      <c r="F88" s="3"/>
      <c r="G88" s="8"/>
      <c r="H88" s="18"/>
      <c r="I88" s="3"/>
      <c r="J88" s="7"/>
      <c r="K88" s="9" t="str">
        <f t="shared" si="14"/>
        <v/>
      </c>
      <c r="L88" s="16" t="str">
        <f t="shared" si="15"/>
        <v/>
      </c>
      <c r="M88" s="17" t="str">
        <f t="shared" si="16"/>
        <v/>
      </c>
      <c r="N88" s="9" t="str">
        <f t="shared" si="17"/>
        <v/>
      </c>
      <c r="O88" s="16" t="str">
        <f t="shared" si="18"/>
        <v/>
      </c>
    </row>
    <row r="89" spans="1:15" x14ac:dyDescent="0.25">
      <c r="A89" s="6" t="str">
        <f t="shared" si="13"/>
        <v>ZZZ</v>
      </c>
      <c r="B89" s="3"/>
      <c r="C89" s="7"/>
      <c r="D89" s="6" t="str">
        <f t="shared" si="12"/>
        <v/>
      </c>
      <c r="E89" s="4"/>
      <c r="F89" s="3"/>
      <c r="G89" s="8"/>
      <c r="H89" s="18"/>
      <c r="I89" s="3"/>
      <c r="J89" s="7"/>
      <c r="K89" s="9" t="str">
        <f t="shared" si="14"/>
        <v/>
      </c>
      <c r="L89" s="16" t="str">
        <f t="shared" si="15"/>
        <v/>
      </c>
      <c r="M89" s="17" t="str">
        <f t="shared" si="16"/>
        <v/>
      </c>
      <c r="N89" s="9" t="str">
        <f t="shared" si="17"/>
        <v/>
      </c>
      <c r="O89" s="16" t="str">
        <f t="shared" si="18"/>
        <v/>
      </c>
    </row>
    <row r="90" spans="1:15" x14ac:dyDescent="0.25">
      <c r="A90" s="6" t="str">
        <f t="shared" si="13"/>
        <v>ZZZ</v>
      </c>
      <c r="B90" s="3"/>
      <c r="C90" s="7"/>
      <c r="D90" s="6" t="str">
        <f t="shared" si="12"/>
        <v/>
      </c>
      <c r="E90" s="4"/>
      <c r="F90" s="3"/>
      <c r="G90" s="8"/>
      <c r="H90" s="18"/>
      <c r="I90" s="3"/>
      <c r="J90" s="7"/>
      <c r="K90" s="9" t="str">
        <f t="shared" si="14"/>
        <v/>
      </c>
      <c r="L90" s="16" t="str">
        <f t="shared" si="15"/>
        <v/>
      </c>
      <c r="M90" s="17" t="str">
        <f t="shared" si="16"/>
        <v/>
      </c>
      <c r="N90" s="9" t="str">
        <f t="shared" si="17"/>
        <v/>
      </c>
      <c r="O90" s="16" t="str">
        <f t="shared" si="18"/>
        <v/>
      </c>
    </row>
    <row r="91" spans="1:15" x14ac:dyDescent="0.25">
      <c r="A91" s="6" t="str">
        <f t="shared" si="13"/>
        <v>ZZZ</v>
      </c>
      <c r="B91" s="3"/>
      <c r="C91" s="7"/>
      <c r="D91" s="6" t="str">
        <f t="shared" si="12"/>
        <v/>
      </c>
      <c r="E91" s="4"/>
      <c r="F91" s="3"/>
      <c r="G91" s="8"/>
      <c r="H91" s="18"/>
      <c r="I91" s="3"/>
      <c r="J91" s="7"/>
      <c r="K91" s="9" t="str">
        <f t="shared" si="14"/>
        <v/>
      </c>
      <c r="L91" s="16" t="str">
        <f t="shared" si="15"/>
        <v/>
      </c>
      <c r="M91" s="17" t="str">
        <f t="shared" si="16"/>
        <v/>
      </c>
      <c r="N91" s="9" t="str">
        <f t="shared" si="17"/>
        <v/>
      </c>
      <c r="O91" s="16" t="str">
        <f t="shared" si="18"/>
        <v/>
      </c>
    </row>
    <row r="92" spans="1:15" x14ac:dyDescent="0.25">
      <c r="A92" s="6" t="str">
        <f t="shared" si="13"/>
        <v>ZZZ</v>
      </c>
      <c r="B92" s="3"/>
      <c r="C92" s="7"/>
      <c r="D92" s="6" t="str">
        <f t="shared" si="12"/>
        <v/>
      </c>
      <c r="E92" s="4"/>
      <c r="F92" s="3"/>
      <c r="G92" s="8"/>
      <c r="H92" s="18"/>
      <c r="I92" s="3"/>
      <c r="J92" s="7"/>
      <c r="K92" s="9" t="str">
        <f t="shared" si="14"/>
        <v/>
      </c>
      <c r="L92" s="16" t="str">
        <f t="shared" si="15"/>
        <v/>
      </c>
      <c r="M92" s="17" t="str">
        <f t="shared" si="16"/>
        <v/>
      </c>
      <c r="N92" s="9" t="str">
        <f t="shared" si="17"/>
        <v/>
      </c>
      <c r="O92" s="16" t="str">
        <f t="shared" si="18"/>
        <v/>
      </c>
    </row>
    <row r="93" spans="1:15" x14ac:dyDescent="0.25">
      <c r="A93" s="6" t="str">
        <f t="shared" si="13"/>
        <v>ZZZ</v>
      </c>
      <c r="B93" s="3"/>
      <c r="C93" s="7"/>
      <c r="D93" s="6" t="str">
        <f t="shared" si="12"/>
        <v/>
      </c>
      <c r="E93" s="4"/>
      <c r="F93" s="3"/>
      <c r="G93" s="8"/>
      <c r="H93" s="18"/>
      <c r="I93" s="3"/>
      <c r="J93" s="7"/>
      <c r="K93" s="9" t="str">
        <f t="shared" si="14"/>
        <v/>
      </c>
      <c r="L93" s="16" t="str">
        <f t="shared" si="15"/>
        <v/>
      </c>
      <c r="M93" s="17" t="str">
        <f t="shared" si="16"/>
        <v/>
      </c>
      <c r="N93" s="9" t="str">
        <f t="shared" si="17"/>
        <v/>
      </c>
      <c r="O93" s="16" t="str">
        <f t="shared" si="18"/>
        <v/>
      </c>
    </row>
    <row r="94" spans="1:15" x14ac:dyDescent="0.25">
      <c r="A94" s="6" t="str">
        <f t="shared" si="13"/>
        <v>ZZZ</v>
      </c>
      <c r="B94" s="3"/>
      <c r="C94" s="7"/>
      <c r="D94" s="6" t="str">
        <f t="shared" si="12"/>
        <v/>
      </c>
      <c r="E94" s="4"/>
      <c r="F94" s="3"/>
      <c r="G94" s="8"/>
      <c r="H94" s="18"/>
      <c r="I94" s="3"/>
      <c r="J94" s="7"/>
      <c r="K94" s="9" t="str">
        <f t="shared" si="14"/>
        <v/>
      </c>
      <c r="L94" s="16" t="str">
        <f t="shared" si="15"/>
        <v/>
      </c>
      <c r="M94" s="17" t="str">
        <f t="shared" si="16"/>
        <v/>
      </c>
      <c r="N94" s="9" t="str">
        <f t="shared" si="17"/>
        <v/>
      </c>
      <c r="O94" s="16" t="str">
        <f t="shared" si="18"/>
        <v/>
      </c>
    </row>
    <row r="95" spans="1:15" x14ac:dyDescent="0.25">
      <c r="A95" s="6" t="str">
        <f t="shared" si="13"/>
        <v>ZZZ</v>
      </c>
      <c r="B95" s="3"/>
      <c r="C95" s="7"/>
      <c r="D95" s="6" t="str">
        <f t="shared" si="12"/>
        <v/>
      </c>
      <c r="E95" s="4"/>
      <c r="F95" s="3"/>
      <c r="G95" s="8"/>
      <c r="H95" s="18"/>
      <c r="I95" s="3"/>
      <c r="J95" s="7"/>
      <c r="K95" s="9" t="str">
        <f t="shared" si="14"/>
        <v/>
      </c>
      <c r="L95" s="16" t="str">
        <f t="shared" si="15"/>
        <v/>
      </c>
      <c r="M95" s="17" t="str">
        <f t="shared" si="16"/>
        <v/>
      </c>
      <c r="N95" s="9" t="str">
        <f t="shared" si="17"/>
        <v/>
      </c>
      <c r="O95" s="16" t="str">
        <f t="shared" si="18"/>
        <v/>
      </c>
    </row>
    <row r="96" spans="1:15" x14ac:dyDescent="0.25">
      <c r="A96" s="6" t="str">
        <f t="shared" si="13"/>
        <v>ZZZ</v>
      </c>
      <c r="B96" s="3"/>
      <c r="C96" s="7"/>
      <c r="D96" s="6" t="str">
        <f t="shared" si="12"/>
        <v/>
      </c>
      <c r="E96" s="4"/>
      <c r="F96" s="3"/>
      <c r="G96" s="8"/>
      <c r="H96" s="18"/>
      <c r="I96" s="3"/>
      <c r="J96" s="7"/>
      <c r="K96" s="9" t="str">
        <f t="shared" si="14"/>
        <v/>
      </c>
      <c r="L96" s="16" t="str">
        <f t="shared" si="15"/>
        <v/>
      </c>
      <c r="M96" s="17" t="str">
        <f t="shared" si="16"/>
        <v/>
      </c>
      <c r="N96" s="9" t="str">
        <f t="shared" si="17"/>
        <v/>
      </c>
      <c r="O96" s="16" t="str">
        <f t="shared" si="18"/>
        <v/>
      </c>
    </row>
    <row r="97" spans="1:15" x14ac:dyDescent="0.25">
      <c r="A97" s="6" t="str">
        <f t="shared" si="13"/>
        <v>ZZZ</v>
      </c>
      <c r="B97" s="3"/>
      <c r="C97" s="7"/>
      <c r="D97" s="6" t="str">
        <f t="shared" si="12"/>
        <v/>
      </c>
      <c r="E97" s="4"/>
      <c r="F97" s="3"/>
      <c r="G97" s="8"/>
      <c r="H97" s="18"/>
      <c r="I97" s="3"/>
      <c r="J97" s="7"/>
      <c r="K97" s="9" t="str">
        <f t="shared" si="14"/>
        <v/>
      </c>
      <c r="L97" s="16" t="str">
        <f t="shared" si="15"/>
        <v/>
      </c>
      <c r="M97" s="17" t="str">
        <f t="shared" si="16"/>
        <v/>
      </c>
      <c r="N97" s="9" t="str">
        <f t="shared" si="17"/>
        <v/>
      </c>
      <c r="O97" s="16" t="str">
        <f t="shared" si="18"/>
        <v/>
      </c>
    </row>
    <row r="98" spans="1:15" x14ac:dyDescent="0.25">
      <c r="A98" s="6" t="str">
        <f t="shared" si="13"/>
        <v>ZZZ</v>
      </c>
      <c r="B98" s="3"/>
      <c r="C98" s="7"/>
      <c r="D98" s="6" t="str">
        <f t="shared" si="12"/>
        <v/>
      </c>
      <c r="E98" s="4"/>
      <c r="F98" s="3"/>
      <c r="G98" s="8"/>
      <c r="H98" s="18"/>
      <c r="I98" s="3"/>
      <c r="J98" s="7"/>
      <c r="K98" s="9" t="str">
        <f t="shared" si="14"/>
        <v/>
      </c>
      <c r="L98" s="16" t="str">
        <f t="shared" si="15"/>
        <v/>
      </c>
      <c r="M98" s="17" t="str">
        <f t="shared" si="16"/>
        <v/>
      </c>
      <c r="N98" s="9" t="str">
        <f t="shared" si="17"/>
        <v/>
      </c>
      <c r="O98" s="16" t="str">
        <f t="shared" si="18"/>
        <v/>
      </c>
    </row>
    <row r="99" spans="1:15" x14ac:dyDescent="0.25">
      <c r="A99" s="6" t="str">
        <f t="shared" si="13"/>
        <v>ZZZ</v>
      </c>
      <c r="B99" s="3"/>
      <c r="C99" s="7"/>
      <c r="D99" s="6" t="str">
        <f t="shared" si="12"/>
        <v/>
      </c>
      <c r="E99" s="4"/>
      <c r="F99" s="3"/>
      <c r="G99" s="8"/>
      <c r="H99" s="18"/>
      <c r="I99" s="3"/>
      <c r="J99" s="7"/>
      <c r="K99" s="9" t="str">
        <f t="shared" si="14"/>
        <v/>
      </c>
      <c r="L99" s="16" t="str">
        <f t="shared" si="15"/>
        <v/>
      </c>
      <c r="M99" s="17" t="str">
        <f t="shared" si="16"/>
        <v/>
      </c>
      <c r="N99" s="9" t="str">
        <f t="shared" si="17"/>
        <v/>
      </c>
      <c r="O99" s="16" t="str">
        <f t="shared" si="18"/>
        <v/>
      </c>
    </row>
    <row r="100" spans="1:15" x14ac:dyDescent="0.25">
      <c r="A100" s="6" t="str">
        <f t="shared" si="13"/>
        <v>ZZZ</v>
      </c>
      <c r="B100" s="3"/>
      <c r="C100" s="7"/>
      <c r="D100" s="6" t="str">
        <f t="shared" si="12"/>
        <v/>
      </c>
      <c r="E100" s="4"/>
      <c r="F100" s="3"/>
      <c r="G100" s="8"/>
      <c r="H100" s="18"/>
      <c r="I100" s="3"/>
      <c r="J100" s="7"/>
      <c r="K100" s="9" t="str">
        <f t="shared" si="14"/>
        <v/>
      </c>
      <c r="L100" s="16" t="str">
        <f t="shared" si="15"/>
        <v/>
      </c>
      <c r="M100" s="17" t="str">
        <f t="shared" si="16"/>
        <v/>
      </c>
      <c r="N100" s="9" t="str">
        <f t="shared" si="17"/>
        <v/>
      </c>
      <c r="O100" s="16" t="str">
        <f t="shared" si="18"/>
        <v/>
      </c>
    </row>
    <row r="101" spans="1:15" x14ac:dyDescent="0.25">
      <c r="A101" s="6" t="str">
        <f t="shared" ref="A101:A103" si="19">IF(R301=0,legewaarde,A$4&amp;TEXT(S301,"00"))</f>
        <v>ZZZ</v>
      </c>
      <c r="B101" s="3"/>
      <c r="C101" s="7"/>
      <c r="D101" s="6" t="str">
        <f t="shared" si="12"/>
        <v/>
      </c>
      <c r="E101" s="4"/>
      <c r="F101" s="3"/>
      <c r="G101" s="8"/>
      <c r="H101" s="18"/>
      <c r="I101" s="3"/>
      <c r="J101" s="7"/>
      <c r="K101" s="9" t="str">
        <f t="shared" si="14"/>
        <v/>
      </c>
      <c r="L101" s="16" t="str">
        <f t="shared" si="15"/>
        <v/>
      </c>
      <c r="M101" s="17" t="str">
        <f t="shared" si="16"/>
        <v/>
      </c>
      <c r="N101" s="9" t="str">
        <f t="shared" si="17"/>
        <v/>
      </c>
      <c r="O101" s="16" t="str">
        <f t="shared" si="18"/>
        <v/>
      </c>
    </row>
    <row r="102" spans="1:15" x14ac:dyDescent="0.25">
      <c r="A102" s="6" t="str">
        <f t="shared" si="19"/>
        <v>ZZZ</v>
      </c>
      <c r="B102" s="3"/>
      <c r="C102" s="7"/>
      <c r="D102" s="6" t="str">
        <f t="shared" si="12"/>
        <v/>
      </c>
      <c r="E102" s="4"/>
      <c r="F102" s="3"/>
      <c r="G102" s="8"/>
      <c r="H102" s="18"/>
      <c r="I102" s="3"/>
      <c r="J102" s="7"/>
      <c r="K102" s="9" t="str">
        <f t="shared" si="14"/>
        <v/>
      </c>
      <c r="L102" s="16" t="str">
        <f t="shared" si="15"/>
        <v/>
      </c>
      <c r="M102" s="17" t="str">
        <f t="shared" si="16"/>
        <v/>
      </c>
      <c r="N102" s="9" t="str">
        <f t="shared" si="17"/>
        <v/>
      </c>
      <c r="O102" s="16" t="str">
        <f t="shared" si="18"/>
        <v/>
      </c>
    </row>
    <row r="103" spans="1:15" x14ac:dyDescent="0.25">
      <c r="A103" s="6" t="str">
        <f t="shared" si="19"/>
        <v>ZZZ</v>
      </c>
      <c r="B103" s="3"/>
      <c r="C103" s="7"/>
      <c r="D103" s="6" t="str">
        <f t="shared" si="12"/>
        <v/>
      </c>
      <c r="E103" s="4"/>
      <c r="F103" s="3"/>
      <c r="G103" s="8"/>
      <c r="H103" s="18"/>
      <c r="I103" s="3"/>
      <c r="J103" s="7"/>
      <c r="K103" s="9" t="str">
        <f t="shared" si="14"/>
        <v/>
      </c>
      <c r="L103" s="16" t="str">
        <f t="shared" si="15"/>
        <v/>
      </c>
      <c r="M103" s="17" t="str">
        <f t="shared" si="16"/>
        <v/>
      </c>
      <c r="N103" s="9" t="str">
        <f t="shared" si="17"/>
        <v/>
      </c>
      <c r="O103" s="16" t="str">
        <f t="shared" si="18"/>
        <v/>
      </c>
    </row>
    <row r="203" spans="1:41" hidden="1" x14ac:dyDescent="0.25">
      <c r="B203" t="s">
        <v>39</v>
      </c>
      <c r="C203" t="s">
        <v>36</v>
      </c>
      <c r="D203" t="s">
        <v>38</v>
      </c>
      <c r="E203" t="s">
        <v>36</v>
      </c>
      <c r="F203" t="s">
        <v>39</v>
      </c>
      <c r="G203" t="s">
        <v>37</v>
      </c>
      <c r="I203" t="s">
        <v>37</v>
      </c>
      <c r="J203" t="s">
        <v>36</v>
      </c>
      <c r="K203" t="s">
        <v>38</v>
      </c>
      <c r="L203" t="s">
        <v>38</v>
      </c>
      <c r="M203" t="s">
        <v>38</v>
      </c>
      <c r="N203" t="s">
        <v>38</v>
      </c>
      <c r="O203" t="s">
        <v>38</v>
      </c>
      <c r="P203">
        <f>S203+4</f>
        <v>53</v>
      </c>
      <c r="R203">
        <f>MAX(S205:S303)</f>
        <v>0</v>
      </c>
      <c r="S203">
        <f>VLOOKUP(A3,zoekMaatschappij,2,FALSE)</f>
        <v>49</v>
      </c>
      <c r="T203">
        <f>IF(ISERROR(R203),1,0)</f>
        <v>0</v>
      </c>
      <c r="U203">
        <f>IF(T203=1,0,IF(R203&gt;S203,1,0))</f>
        <v>0</v>
      </c>
      <c r="AE203">
        <f>SUM(AF205:AO303)</f>
        <v>0</v>
      </c>
      <c r="AF203" t="str">
        <f t="shared" ref="AF203:AK203" si="20">B203</f>
        <v>omzetting</v>
      </c>
      <c r="AG203" t="str">
        <f t="shared" si="20"/>
        <v>getal</v>
      </c>
      <c r="AH203" t="str">
        <f t="shared" si="20"/>
        <v>formule</v>
      </c>
      <c r="AI203" t="str">
        <f t="shared" si="20"/>
        <v>getal</v>
      </c>
      <c r="AJ203" t="str">
        <f t="shared" si="20"/>
        <v>omzetting</v>
      </c>
      <c r="AK203" t="str">
        <f t="shared" si="20"/>
        <v>tekst</v>
      </c>
      <c r="AL203" t="str">
        <f>I203</f>
        <v>tekst</v>
      </c>
      <c r="AM203" t="str">
        <f>J203</f>
        <v>getal</v>
      </c>
      <c r="AN203" t="str">
        <f>K203</f>
        <v>formule</v>
      </c>
      <c r="AO203" t="str">
        <f>O203</f>
        <v>formule</v>
      </c>
    </row>
    <row r="204" spans="1:41" hidden="1" x14ac:dyDescent="0.25">
      <c r="S204">
        <f>VLOOKUP(A3,zoekMaatschappij,3,FALSE)</f>
        <v>1</v>
      </c>
      <c r="AE204" t="str">
        <f>IF(AE203=0,""," (u heeft een tekst ingevoerd in een valuta of datum veld)")</f>
        <v/>
      </c>
    </row>
    <row r="205" spans="1:41" hidden="1" x14ac:dyDescent="0.25">
      <c r="A205" t="str">
        <f>A5</f>
        <v>ZZZ</v>
      </c>
      <c r="B205" t="str">
        <f t="shared" ref="B205:B236" si="21">IF(ISBLANK(B5),"",K5)</f>
        <v/>
      </c>
      <c r="C205" t="str">
        <f t="shared" ref="C205:C236" si="22">IF(ISBLANK(C5),"",IF(ISNUMBER(L5),L5,1/0))</f>
        <v/>
      </c>
      <c r="D205" t="str">
        <f t="shared" ref="D205" si="23">IF(ISBLANK(D5),"",D5)</f>
        <v/>
      </c>
      <c r="E205" t="str">
        <f t="shared" ref="E205:E236" si="24">IF(ISBLANK(E5),"",IF(ISNUMBER(M5),M5,1/0))</f>
        <v/>
      </c>
      <c r="F205" t="str">
        <f t="shared" ref="F205:F236" si="25">IF(ISBLANK(F5),"",N5)</f>
        <v/>
      </c>
      <c r="G205" t="str">
        <f>IF(ISBLANK(G5),"",G5)</f>
        <v/>
      </c>
      <c r="I205" t="str">
        <f>IF(ISBLANK(I5),"",I5)</f>
        <v/>
      </c>
      <c r="J205" t="str">
        <f>IF(ISBLANK(J5),"",IF(ISNUMBER(O5),O5,1/0))</f>
        <v/>
      </c>
      <c r="K205" t="str">
        <f>IF(J205="","",YEAR(J205))</f>
        <v/>
      </c>
      <c r="P205" t="str">
        <f t="shared" ref="P205:P236" si="26">B205&amp;C205&amp;D205&amp;E205&amp;F205&amp;G205&amp;I205&amp;J205&amp;K205</f>
        <v/>
      </c>
      <c r="Q205">
        <f>IF(ROW(Q5)&gt;P$203,1,0)</f>
        <v>0</v>
      </c>
      <c r="R205">
        <f t="shared" ref="R205:R236" si="27">IF(P205="",0,IF(Q205=1,1/0,1))</f>
        <v>0</v>
      </c>
      <c r="S205">
        <f>IF($R205=0,S4,S4+1)</f>
        <v>0</v>
      </c>
      <c r="T205">
        <f t="shared" ref="T205:T236" si="28">IF($R205=0,0,IF(ISBLANK(B5),1,0))</f>
        <v>0</v>
      </c>
      <c r="U205">
        <f t="shared" ref="U205:U236" si="29">IF($R205=0,0,IF(ISBLANK(C5),1,0))</f>
        <v>0</v>
      </c>
      <c r="V205">
        <f t="shared" ref="V205:V236" si="30">IF($R205=0,0,IF(ISBLANK(D5),1,0))</f>
        <v>0</v>
      </c>
      <c r="W205">
        <f t="shared" ref="W205:W236" si="31">IF($R205=0,0,IF(ISBLANK(E5),1,0))</f>
        <v>0</v>
      </c>
      <c r="X205">
        <f t="shared" ref="X205:X236" si="32">IF($R205=0,0,IF(ISBLANK(F5),1,IF(ISERROR(VLOOKUP(F5,selKlasse,1,FALSE)),1,0)))</f>
        <v>0</v>
      </c>
      <c r="Y205">
        <f t="shared" ref="Y205:Y236" si="33">IF($R205=0,0,IF(ISBLANK(G5),1,IF(ISERROR(VLOOKUP(G5,selArbeidsverhouding,1,FALSE)),1,0)))</f>
        <v>0</v>
      </c>
      <c r="Z205">
        <f t="shared" ref="Z205:Z236" si="34">IF($R205=0,0,IF(ISBLANK(H5),1,0))</f>
        <v>0</v>
      </c>
      <c r="AA205">
        <f t="shared" ref="AA205:AA236" si="35">IF($R205=0,0,IF(ISBLANK(I5),1,IF(ISERROR(VLOOKUP(I5,selDienstverband,1,FALSE)),1,0)))</f>
        <v>0</v>
      </c>
      <c r="AB205">
        <f t="shared" ref="AB205:AB236" si="36">IF($R205=0,0,IF(ISBLANK(J5),1,0))</f>
        <v>0</v>
      </c>
      <c r="AC205">
        <f>SUM(T205:AB205)</f>
        <v>0</v>
      </c>
      <c r="AG205">
        <f t="shared" ref="AG205:AG236" si="37">IF(ISBLANK(C5),0,IF(ISNUMBER(L5),0,1))</f>
        <v>0</v>
      </c>
      <c r="AI205">
        <f t="shared" ref="AI205:AI236" si="38">IF(ISBLANK(E5),0,IF(ISNUMBER(M5),0,1))</f>
        <v>0</v>
      </c>
      <c r="AM205">
        <f t="shared" ref="AM205:AM236" si="39">IF(ISBLANK(J5),0,IF(ISNUMBER(O5),0,1))</f>
        <v>0</v>
      </c>
    </row>
    <row r="206" spans="1:41" hidden="1" x14ac:dyDescent="0.25">
      <c r="A206" t="str">
        <f t="shared" ref="A206" si="40">A6</f>
        <v>ZZZ</v>
      </c>
      <c r="B206" t="str">
        <f t="shared" si="21"/>
        <v/>
      </c>
      <c r="C206" t="str">
        <f t="shared" si="22"/>
        <v/>
      </c>
      <c r="D206" t="str">
        <f t="shared" ref="D206" si="41">IF(ISBLANK(D6),"",D6)</f>
        <v/>
      </c>
      <c r="E206" t="str">
        <f t="shared" si="24"/>
        <v/>
      </c>
      <c r="F206" t="str">
        <f t="shared" si="25"/>
        <v/>
      </c>
      <c r="G206" t="str">
        <f>IF(ISBLANK(G6),"",G6)</f>
        <v/>
      </c>
      <c r="I206" t="str">
        <f>IF(ISBLANK(I6),"",I6)</f>
        <v/>
      </c>
      <c r="J206" t="str">
        <f t="shared" ref="J206:J269" si="42">IF(ISBLANK(J6),"",IF(ISNUMBER(O6),O6,1/0))</f>
        <v/>
      </c>
      <c r="K206" t="str">
        <f t="shared" ref="K206:K251" si="43">IF(J206="","",YEAR(J206))</f>
        <v/>
      </c>
      <c r="P206" t="str">
        <f t="shared" si="26"/>
        <v/>
      </c>
      <c r="Q206">
        <f t="shared" ref="Q206:Q269" si="44">IF(ROW(Q6)&gt;P$203,1,0)</f>
        <v>0</v>
      </c>
      <c r="R206">
        <f t="shared" si="27"/>
        <v>0</v>
      </c>
      <c r="S206">
        <f t="shared" ref="S206:S251" si="45">IF(R206=0,S205,S205+1)</f>
        <v>0</v>
      </c>
      <c r="T206">
        <f t="shared" si="28"/>
        <v>0</v>
      </c>
      <c r="U206">
        <f t="shared" si="29"/>
        <v>0</v>
      </c>
      <c r="V206">
        <f t="shared" si="30"/>
        <v>0</v>
      </c>
      <c r="W206">
        <f t="shared" si="31"/>
        <v>0</v>
      </c>
      <c r="X206">
        <f t="shared" si="32"/>
        <v>0</v>
      </c>
      <c r="Y206">
        <f t="shared" si="33"/>
        <v>0</v>
      </c>
      <c r="Z206">
        <f t="shared" si="34"/>
        <v>0</v>
      </c>
      <c r="AA206">
        <f t="shared" si="35"/>
        <v>0</v>
      </c>
      <c r="AB206">
        <f t="shared" si="36"/>
        <v>0</v>
      </c>
      <c r="AC206">
        <f t="shared" ref="AC206:AC251" si="46">SUM(T206:AB206)</f>
        <v>0</v>
      </c>
      <c r="AG206">
        <f t="shared" si="37"/>
        <v>0</v>
      </c>
      <c r="AI206">
        <f t="shared" si="38"/>
        <v>0</v>
      </c>
      <c r="AM206">
        <f t="shared" si="39"/>
        <v>0</v>
      </c>
    </row>
    <row r="207" spans="1:41" hidden="1" x14ac:dyDescent="0.25">
      <c r="A207" t="str">
        <f t="shared" ref="A207" si="47">A7</f>
        <v>ZZZ</v>
      </c>
      <c r="B207" t="str">
        <f t="shared" si="21"/>
        <v/>
      </c>
      <c r="C207" t="str">
        <f t="shared" si="22"/>
        <v/>
      </c>
      <c r="D207" t="str">
        <f t="shared" ref="D207:I207" si="48">IF(ISBLANK(D7),"",D7)</f>
        <v/>
      </c>
      <c r="E207" t="str">
        <f t="shared" si="24"/>
        <v/>
      </c>
      <c r="F207" t="str">
        <f t="shared" si="25"/>
        <v/>
      </c>
      <c r="G207" t="str">
        <f>IF(ISBLANK(G7),"",G7)</f>
        <v/>
      </c>
      <c r="I207" t="str">
        <f t="shared" si="48"/>
        <v/>
      </c>
      <c r="J207" t="str">
        <f t="shared" si="42"/>
        <v/>
      </c>
      <c r="K207" t="str">
        <f t="shared" si="43"/>
        <v/>
      </c>
      <c r="P207" t="str">
        <f t="shared" si="26"/>
        <v/>
      </c>
      <c r="Q207">
        <f t="shared" si="44"/>
        <v>0</v>
      </c>
      <c r="R207">
        <f t="shared" si="27"/>
        <v>0</v>
      </c>
      <c r="S207">
        <f t="shared" si="45"/>
        <v>0</v>
      </c>
      <c r="T207">
        <f t="shared" si="28"/>
        <v>0</v>
      </c>
      <c r="U207">
        <f t="shared" si="29"/>
        <v>0</v>
      </c>
      <c r="V207">
        <f t="shared" si="30"/>
        <v>0</v>
      </c>
      <c r="W207">
        <f t="shared" si="31"/>
        <v>0</v>
      </c>
      <c r="X207">
        <f t="shared" si="32"/>
        <v>0</v>
      </c>
      <c r="Y207">
        <f t="shared" si="33"/>
        <v>0</v>
      </c>
      <c r="Z207">
        <f t="shared" si="34"/>
        <v>0</v>
      </c>
      <c r="AA207">
        <f t="shared" si="35"/>
        <v>0</v>
      </c>
      <c r="AB207">
        <f t="shared" si="36"/>
        <v>0</v>
      </c>
      <c r="AC207">
        <f t="shared" si="46"/>
        <v>0</v>
      </c>
      <c r="AG207">
        <f t="shared" si="37"/>
        <v>0</v>
      </c>
      <c r="AI207">
        <f t="shared" si="38"/>
        <v>0</v>
      </c>
      <c r="AM207">
        <f t="shared" si="39"/>
        <v>0</v>
      </c>
    </row>
    <row r="208" spans="1:41" hidden="1" x14ac:dyDescent="0.25">
      <c r="A208" t="str">
        <f t="shared" ref="A208" si="49">A8</f>
        <v>ZZZ</v>
      </c>
      <c r="B208" t="str">
        <f t="shared" si="21"/>
        <v/>
      </c>
      <c r="C208" t="str">
        <f t="shared" si="22"/>
        <v/>
      </c>
      <c r="D208" t="str">
        <f t="shared" ref="D208:I208" si="50">IF(ISBLANK(D8),"",D8)</f>
        <v/>
      </c>
      <c r="E208" t="str">
        <f t="shared" si="24"/>
        <v/>
      </c>
      <c r="F208" t="str">
        <f t="shared" si="25"/>
        <v/>
      </c>
      <c r="G208" t="str">
        <f t="shared" si="50"/>
        <v/>
      </c>
      <c r="I208" t="str">
        <f t="shared" si="50"/>
        <v/>
      </c>
      <c r="J208" t="str">
        <f t="shared" si="42"/>
        <v/>
      </c>
      <c r="K208" t="str">
        <f t="shared" si="43"/>
        <v/>
      </c>
      <c r="P208" t="str">
        <f t="shared" si="26"/>
        <v/>
      </c>
      <c r="Q208">
        <f t="shared" si="44"/>
        <v>0</v>
      </c>
      <c r="R208">
        <f t="shared" si="27"/>
        <v>0</v>
      </c>
      <c r="S208">
        <f t="shared" si="45"/>
        <v>0</v>
      </c>
      <c r="T208">
        <f t="shared" si="28"/>
        <v>0</v>
      </c>
      <c r="U208">
        <f t="shared" si="29"/>
        <v>0</v>
      </c>
      <c r="V208">
        <f t="shared" si="30"/>
        <v>0</v>
      </c>
      <c r="W208">
        <f t="shared" si="31"/>
        <v>0</v>
      </c>
      <c r="X208">
        <f t="shared" si="32"/>
        <v>0</v>
      </c>
      <c r="Y208">
        <f t="shared" si="33"/>
        <v>0</v>
      </c>
      <c r="Z208">
        <f t="shared" si="34"/>
        <v>0</v>
      </c>
      <c r="AA208">
        <f t="shared" si="35"/>
        <v>0</v>
      </c>
      <c r="AB208">
        <f t="shared" si="36"/>
        <v>0</v>
      </c>
      <c r="AC208">
        <f t="shared" si="46"/>
        <v>0</v>
      </c>
      <c r="AG208">
        <f t="shared" si="37"/>
        <v>0</v>
      </c>
      <c r="AI208">
        <f t="shared" si="38"/>
        <v>0</v>
      </c>
      <c r="AM208">
        <f t="shared" si="39"/>
        <v>0</v>
      </c>
    </row>
    <row r="209" spans="1:39" hidden="1" x14ac:dyDescent="0.25">
      <c r="A209" t="str">
        <f t="shared" ref="A209" si="51">A9</f>
        <v>ZZZ</v>
      </c>
      <c r="B209" t="str">
        <f t="shared" si="21"/>
        <v/>
      </c>
      <c r="C209" t="str">
        <f t="shared" si="22"/>
        <v/>
      </c>
      <c r="D209" t="str">
        <f t="shared" ref="D209:I209" si="52">IF(ISBLANK(D9),"",D9)</f>
        <v/>
      </c>
      <c r="E209" t="str">
        <f t="shared" si="24"/>
        <v/>
      </c>
      <c r="F209" t="str">
        <f t="shared" si="25"/>
        <v/>
      </c>
      <c r="G209" t="str">
        <f t="shared" si="52"/>
        <v/>
      </c>
      <c r="I209" t="str">
        <f t="shared" si="52"/>
        <v/>
      </c>
      <c r="J209" t="str">
        <f t="shared" si="42"/>
        <v/>
      </c>
      <c r="K209" t="str">
        <f t="shared" si="43"/>
        <v/>
      </c>
      <c r="P209" t="str">
        <f t="shared" si="26"/>
        <v/>
      </c>
      <c r="Q209">
        <f t="shared" si="44"/>
        <v>0</v>
      </c>
      <c r="R209">
        <f t="shared" si="27"/>
        <v>0</v>
      </c>
      <c r="S209">
        <f t="shared" si="45"/>
        <v>0</v>
      </c>
      <c r="T209">
        <f t="shared" si="28"/>
        <v>0</v>
      </c>
      <c r="U209">
        <f t="shared" si="29"/>
        <v>0</v>
      </c>
      <c r="V209">
        <f t="shared" si="30"/>
        <v>0</v>
      </c>
      <c r="W209">
        <f t="shared" si="31"/>
        <v>0</v>
      </c>
      <c r="X209">
        <f t="shared" si="32"/>
        <v>0</v>
      </c>
      <c r="Y209">
        <f t="shared" si="33"/>
        <v>0</v>
      </c>
      <c r="Z209">
        <f t="shared" si="34"/>
        <v>0</v>
      </c>
      <c r="AA209">
        <f t="shared" si="35"/>
        <v>0</v>
      </c>
      <c r="AB209">
        <f t="shared" si="36"/>
        <v>0</v>
      </c>
      <c r="AC209">
        <f t="shared" si="46"/>
        <v>0</v>
      </c>
      <c r="AG209">
        <f t="shared" si="37"/>
        <v>0</v>
      </c>
      <c r="AI209">
        <f t="shared" si="38"/>
        <v>0</v>
      </c>
      <c r="AM209">
        <f t="shared" si="39"/>
        <v>0</v>
      </c>
    </row>
    <row r="210" spans="1:39" hidden="1" x14ac:dyDescent="0.25">
      <c r="A210" t="str">
        <f t="shared" ref="A210" si="53">A10</f>
        <v>ZZZ</v>
      </c>
      <c r="B210" t="str">
        <f t="shared" si="21"/>
        <v/>
      </c>
      <c r="C210" t="str">
        <f t="shared" si="22"/>
        <v/>
      </c>
      <c r="D210" t="str">
        <f t="shared" ref="D210:I210" si="54">IF(ISBLANK(D10),"",D10)</f>
        <v/>
      </c>
      <c r="E210" t="str">
        <f t="shared" si="24"/>
        <v/>
      </c>
      <c r="F210" t="str">
        <f t="shared" si="25"/>
        <v/>
      </c>
      <c r="G210" t="str">
        <f t="shared" si="54"/>
        <v/>
      </c>
      <c r="I210" t="str">
        <f t="shared" si="54"/>
        <v/>
      </c>
      <c r="J210" t="str">
        <f t="shared" si="42"/>
        <v/>
      </c>
      <c r="K210" t="str">
        <f t="shared" si="43"/>
        <v/>
      </c>
      <c r="P210" t="str">
        <f t="shared" si="26"/>
        <v/>
      </c>
      <c r="Q210">
        <f t="shared" si="44"/>
        <v>0</v>
      </c>
      <c r="R210">
        <f t="shared" si="27"/>
        <v>0</v>
      </c>
      <c r="S210">
        <f t="shared" si="45"/>
        <v>0</v>
      </c>
      <c r="T210">
        <f t="shared" si="28"/>
        <v>0</v>
      </c>
      <c r="U210">
        <f t="shared" si="29"/>
        <v>0</v>
      </c>
      <c r="V210">
        <f t="shared" si="30"/>
        <v>0</v>
      </c>
      <c r="W210">
        <f t="shared" si="31"/>
        <v>0</v>
      </c>
      <c r="X210">
        <f t="shared" si="32"/>
        <v>0</v>
      </c>
      <c r="Y210">
        <f t="shared" si="33"/>
        <v>0</v>
      </c>
      <c r="Z210">
        <f t="shared" si="34"/>
        <v>0</v>
      </c>
      <c r="AA210">
        <f t="shared" si="35"/>
        <v>0</v>
      </c>
      <c r="AB210">
        <f t="shared" si="36"/>
        <v>0</v>
      </c>
      <c r="AC210">
        <f t="shared" si="46"/>
        <v>0</v>
      </c>
      <c r="AG210">
        <f t="shared" si="37"/>
        <v>0</v>
      </c>
      <c r="AI210">
        <f t="shared" si="38"/>
        <v>0</v>
      </c>
      <c r="AM210">
        <f t="shared" si="39"/>
        <v>0</v>
      </c>
    </row>
    <row r="211" spans="1:39" hidden="1" x14ac:dyDescent="0.25">
      <c r="A211" t="str">
        <f t="shared" ref="A211" si="55">A11</f>
        <v>ZZZ</v>
      </c>
      <c r="B211" t="str">
        <f t="shared" si="21"/>
        <v/>
      </c>
      <c r="C211" t="str">
        <f t="shared" si="22"/>
        <v/>
      </c>
      <c r="D211" t="str">
        <f t="shared" ref="D211:I211" si="56">IF(ISBLANK(D11),"",D11)</f>
        <v/>
      </c>
      <c r="E211" t="str">
        <f t="shared" si="24"/>
        <v/>
      </c>
      <c r="F211" t="str">
        <f t="shared" si="25"/>
        <v/>
      </c>
      <c r="G211" t="str">
        <f>IF(ISBLANK(G11),"",G11)</f>
        <v/>
      </c>
      <c r="I211" t="str">
        <f t="shared" si="56"/>
        <v/>
      </c>
      <c r="J211" t="str">
        <f t="shared" si="42"/>
        <v/>
      </c>
      <c r="K211" t="str">
        <f t="shared" si="43"/>
        <v/>
      </c>
      <c r="P211" t="str">
        <f t="shared" si="26"/>
        <v/>
      </c>
      <c r="Q211">
        <f t="shared" si="44"/>
        <v>0</v>
      </c>
      <c r="R211">
        <f t="shared" si="27"/>
        <v>0</v>
      </c>
      <c r="S211">
        <f t="shared" si="45"/>
        <v>0</v>
      </c>
      <c r="T211">
        <f t="shared" si="28"/>
        <v>0</v>
      </c>
      <c r="U211">
        <f t="shared" si="29"/>
        <v>0</v>
      </c>
      <c r="V211">
        <f t="shared" si="30"/>
        <v>0</v>
      </c>
      <c r="W211">
        <f t="shared" si="31"/>
        <v>0</v>
      </c>
      <c r="X211">
        <f t="shared" si="32"/>
        <v>0</v>
      </c>
      <c r="Y211">
        <f t="shared" si="33"/>
        <v>0</v>
      </c>
      <c r="Z211">
        <f t="shared" si="34"/>
        <v>0</v>
      </c>
      <c r="AA211">
        <f t="shared" si="35"/>
        <v>0</v>
      </c>
      <c r="AB211">
        <f t="shared" si="36"/>
        <v>0</v>
      </c>
      <c r="AC211">
        <f t="shared" si="46"/>
        <v>0</v>
      </c>
      <c r="AG211">
        <f t="shared" si="37"/>
        <v>0</v>
      </c>
      <c r="AI211">
        <f t="shared" si="38"/>
        <v>0</v>
      </c>
      <c r="AM211">
        <f t="shared" si="39"/>
        <v>0</v>
      </c>
    </row>
    <row r="212" spans="1:39" hidden="1" x14ac:dyDescent="0.25">
      <c r="A212" t="str">
        <f t="shared" ref="A212" si="57">A12</f>
        <v>ZZZ</v>
      </c>
      <c r="B212" t="str">
        <f t="shared" si="21"/>
        <v/>
      </c>
      <c r="C212" t="str">
        <f t="shared" si="22"/>
        <v/>
      </c>
      <c r="D212" t="str">
        <f t="shared" ref="D212:I212" si="58">IF(ISBLANK(D12),"",D12)</f>
        <v/>
      </c>
      <c r="E212" t="str">
        <f t="shared" si="24"/>
        <v/>
      </c>
      <c r="F212" t="str">
        <f t="shared" si="25"/>
        <v/>
      </c>
      <c r="G212" t="str">
        <f>IF(ISBLANK(G12),"",G12)</f>
        <v/>
      </c>
      <c r="I212" t="str">
        <f t="shared" si="58"/>
        <v/>
      </c>
      <c r="J212" t="str">
        <f t="shared" si="42"/>
        <v/>
      </c>
      <c r="K212" t="str">
        <f t="shared" si="43"/>
        <v/>
      </c>
      <c r="P212" t="str">
        <f t="shared" si="26"/>
        <v/>
      </c>
      <c r="Q212">
        <f t="shared" si="44"/>
        <v>0</v>
      </c>
      <c r="R212">
        <f t="shared" si="27"/>
        <v>0</v>
      </c>
      <c r="S212">
        <f t="shared" si="45"/>
        <v>0</v>
      </c>
      <c r="T212">
        <f t="shared" si="28"/>
        <v>0</v>
      </c>
      <c r="U212">
        <f t="shared" si="29"/>
        <v>0</v>
      </c>
      <c r="V212">
        <f t="shared" si="30"/>
        <v>0</v>
      </c>
      <c r="W212">
        <f t="shared" si="31"/>
        <v>0</v>
      </c>
      <c r="X212">
        <f t="shared" si="32"/>
        <v>0</v>
      </c>
      <c r="Y212">
        <f t="shared" si="33"/>
        <v>0</v>
      </c>
      <c r="Z212">
        <f t="shared" si="34"/>
        <v>0</v>
      </c>
      <c r="AA212">
        <f t="shared" si="35"/>
        <v>0</v>
      </c>
      <c r="AB212">
        <f t="shared" si="36"/>
        <v>0</v>
      </c>
      <c r="AC212">
        <f t="shared" si="46"/>
        <v>0</v>
      </c>
      <c r="AG212">
        <f t="shared" si="37"/>
        <v>0</v>
      </c>
      <c r="AI212">
        <f t="shared" si="38"/>
        <v>0</v>
      </c>
      <c r="AM212">
        <f t="shared" si="39"/>
        <v>0</v>
      </c>
    </row>
    <row r="213" spans="1:39" hidden="1" x14ac:dyDescent="0.25">
      <c r="A213" t="str">
        <f t="shared" ref="A213" si="59">A13</f>
        <v>ZZZ</v>
      </c>
      <c r="B213" t="str">
        <f t="shared" si="21"/>
        <v/>
      </c>
      <c r="C213" t="str">
        <f t="shared" si="22"/>
        <v/>
      </c>
      <c r="D213" t="str">
        <f t="shared" ref="D213:I213" si="60">IF(ISBLANK(D13),"",D13)</f>
        <v/>
      </c>
      <c r="E213" t="str">
        <f t="shared" si="24"/>
        <v/>
      </c>
      <c r="F213" t="str">
        <f t="shared" si="25"/>
        <v/>
      </c>
      <c r="G213" t="str">
        <f>IF(ISBLANK(G13),"",G13)</f>
        <v/>
      </c>
      <c r="I213" t="str">
        <f t="shared" si="60"/>
        <v/>
      </c>
      <c r="J213" t="str">
        <f t="shared" si="42"/>
        <v/>
      </c>
      <c r="K213" t="str">
        <f t="shared" si="43"/>
        <v/>
      </c>
      <c r="P213" t="str">
        <f t="shared" si="26"/>
        <v/>
      </c>
      <c r="Q213">
        <f t="shared" si="44"/>
        <v>0</v>
      </c>
      <c r="R213">
        <f t="shared" si="27"/>
        <v>0</v>
      </c>
      <c r="S213">
        <f t="shared" si="45"/>
        <v>0</v>
      </c>
      <c r="T213">
        <f t="shared" si="28"/>
        <v>0</v>
      </c>
      <c r="U213">
        <f t="shared" si="29"/>
        <v>0</v>
      </c>
      <c r="V213">
        <f t="shared" si="30"/>
        <v>0</v>
      </c>
      <c r="W213">
        <f t="shared" si="31"/>
        <v>0</v>
      </c>
      <c r="X213">
        <f t="shared" si="32"/>
        <v>0</v>
      </c>
      <c r="Y213">
        <f t="shared" si="33"/>
        <v>0</v>
      </c>
      <c r="Z213">
        <f t="shared" si="34"/>
        <v>0</v>
      </c>
      <c r="AA213">
        <f t="shared" si="35"/>
        <v>0</v>
      </c>
      <c r="AB213">
        <f t="shared" si="36"/>
        <v>0</v>
      </c>
      <c r="AC213">
        <f t="shared" si="46"/>
        <v>0</v>
      </c>
      <c r="AG213">
        <f t="shared" si="37"/>
        <v>0</v>
      </c>
      <c r="AI213">
        <f t="shared" si="38"/>
        <v>0</v>
      </c>
      <c r="AM213">
        <f t="shared" si="39"/>
        <v>0</v>
      </c>
    </row>
    <row r="214" spans="1:39" hidden="1" x14ac:dyDescent="0.25">
      <c r="A214" t="str">
        <f t="shared" ref="A214" si="61">A14</f>
        <v>ZZZ</v>
      </c>
      <c r="B214" t="str">
        <f t="shared" si="21"/>
        <v/>
      </c>
      <c r="C214" t="str">
        <f t="shared" si="22"/>
        <v/>
      </c>
      <c r="D214" t="str">
        <f t="shared" ref="D214:I214" si="62">IF(ISBLANK(D14),"",D14)</f>
        <v/>
      </c>
      <c r="E214" t="str">
        <f t="shared" si="24"/>
        <v/>
      </c>
      <c r="F214" t="str">
        <f t="shared" si="25"/>
        <v/>
      </c>
      <c r="G214" t="str">
        <f t="shared" si="62"/>
        <v/>
      </c>
      <c r="I214" t="str">
        <f t="shared" si="62"/>
        <v/>
      </c>
      <c r="J214" t="str">
        <f t="shared" si="42"/>
        <v/>
      </c>
      <c r="K214" t="str">
        <f t="shared" si="43"/>
        <v/>
      </c>
      <c r="P214" t="str">
        <f t="shared" si="26"/>
        <v/>
      </c>
      <c r="Q214">
        <f t="shared" si="44"/>
        <v>0</v>
      </c>
      <c r="R214">
        <f t="shared" si="27"/>
        <v>0</v>
      </c>
      <c r="S214">
        <f t="shared" si="45"/>
        <v>0</v>
      </c>
      <c r="T214">
        <f t="shared" si="28"/>
        <v>0</v>
      </c>
      <c r="U214">
        <f t="shared" si="29"/>
        <v>0</v>
      </c>
      <c r="V214">
        <f t="shared" si="30"/>
        <v>0</v>
      </c>
      <c r="W214">
        <f t="shared" si="31"/>
        <v>0</v>
      </c>
      <c r="X214">
        <f t="shared" si="32"/>
        <v>0</v>
      </c>
      <c r="Y214">
        <f t="shared" si="33"/>
        <v>0</v>
      </c>
      <c r="Z214">
        <f t="shared" si="34"/>
        <v>0</v>
      </c>
      <c r="AA214">
        <f t="shared" si="35"/>
        <v>0</v>
      </c>
      <c r="AB214">
        <f t="shared" si="36"/>
        <v>0</v>
      </c>
      <c r="AC214">
        <f t="shared" si="46"/>
        <v>0</v>
      </c>
      <c r="AG214">
        <f t="shared" si="37"/>
        <v>0</v>
      </c>
      <c r="AI214">
        <f t="shared" si="38"/>
        <v>0</v>
      </c>
      <c r="AM214">
        <f t="shared" si="39"/>
        <v>0</v>
      </c>
    </row>
    <row r="215" spans="1:39" hidden="1" x14ac:dyDescent="0.25">
      <c r="A215" t="str">
        <f t="shared" ref="A215" si="63">A15</f>
        <v>ZZZ</v>
      </c>
      <c r="B215" t="str">
        <f t="shared" si="21"/>
        <v/>
      </c>
      <c r="C215" t="str">
        <f t="shared" si="22"/>
        <v/>
      </c>
      <c r="D215" t="str">
        <f t="shared" ref="D215:I215" si="64">IF(ISBLANK(D15),"",D15)</f>
        <v/>
      </c>
      <c r="E215" t="str">
        <f t="shared" si="24"/>
        <v/>
      </c>
      <c r="F215" t="str">
        <f t="shared" si="25"/>
        <v/>
      </c>
      <c r="G215" t="str">
        <f t="shared" si="64"/>
        <v/>
      </c>
      <c r="I215" t="str">
        <f t="shared" si="64"/>
        <v/>
      </c>
      <c r="J215" t="str">
        <f t="shared" si="42"/>
        <v/>
      </c>
      <c r="K215" t="str">
        <f t="shared" si="43"/>
        <v/>
      </c>
      <c r="P215" t="str">
        <f t="shared" si="26"/>
        <v/>
      </c>
      <c r="Q215">
        <f t="shared" si="44"/>
        <v>0</v>
      </c>
      <c r="R215">
        <f t="shared" si="27"/>
        <v>0</v>
      </c>
      <c r="S215">
        <f t="shared" si="45"/>
        <v>0</v>
      </c>
      <c r="T215">
        <f t="shared" si="28"/>
        <v>0</v>
      </c>
      <c r="U215">
        <f t="shared" si="29"/>
        <v>0</v>
      </c>
      <c r="V215">
        <f t="shared" si="30"/>
        <v>0</v>
      </c>
      <c r="W215">
        <f t="shared" si="31"/>
        <v>0</v>
      </c>
      <c r="X215">
        <f t="shared" si="32"/>
        <v>0</v>
      </c>
      <c r="Y215">
        <f t="shared" si="33"/>
        <v>0</v>
      </c>
      <c r="Z215">
        <f t="shared" si="34"/>
        <v>0</v>
      </c>
      <c r="AA215">
        <f t="shared" si="35"/>
        <v>0</v>
      </c>
      <c r="AB215">
        <f t="shared" si="36"/>
        <v>0</v>
      </c>
      <c r="AC215">
        <f t="shared" si="46"/>
        <v>0</v>
      </c>
      <c r="AG215">
        <f t="shared" si="37"/>
        <v>0</v>
      </c>
      <c r="AI215">
        <f t="shared" si="38"/>
        <v>0</v>
      </c>
      <c r="AM215">
        <f t="shared" si="39"/>
        <v>0</v>
      </c>
    </row>
    <row r="216" spans="1:39" hidden="1" x14ac:dyDescent="0.25">
      <c r="A216" t="str">
        <f t="shared" ref="A216" si="65">A16</f>
        <v>ZZZ</v>
      </c>
      <c r="B216" t="str">
        <f t="shared" si="21"/>
        <v/>
      </c>
      <c r="C216" t="str">
        <f t="shared" si="22"/>
        <v/>
      </c>
      <c r="D216" t="str">
        <f t="shared" ref="D216:I216" si="66">IF(ISBLANK(D16),"",D16)</f>
        <v/>
      </c>
      <c r="E216" t="str">
        <f t="shared" si="24"/>
        <v/>
      </c>
      <c r="F216" t="str">
        <f t="shared" si="25"/>
        <v/>
      </c>
      <c r="G216" t="str">
        <f t="shared" si="66"/>
        <v/>
      </c>
      <c r="I216" t="str">
        <f t="shared" si="66"/>
        <v/>
      </c>
      <c r="J216" t="str">
        <f t="shared" si="42"/>
        <v/>
      </c>
      <c r="K216" t="str">
        <f t="shared" si="43"/>
        <v/>
      </c>
      <c r="P216" t="str">
        <f t="shared" si="26"/>
        <v/>
      </c>
      <c r="Q216">
        <f t="shared" si="44"/>
        <v>0</v>
      </c>
      <c r="R216">
        <f t="shared" si="27"/>
        <v>0</v>
      </c>
      <c r="S216">
        <f t="shared" si="45"/>
        <v>0</v>
      </c>
      <c r="T216">
        <f t="shared" si="28"/>
        <v>0</v>
      </c>
      <c r="U216">
        <f t="shared" si="29"/>
        <v>0</v>
      </c>
      <c r="V216">
        <f t="shared" si="30"/>
        <v>0</v>
      </c>
      <c r="W216">
        <f t="shared" si="31"/>
        <v>0</v>
      </c>
      <c r="X216">
        <f t="shared" si="32"/>
        <v>0</v>
      </c>
      <c r="Y216">
        <f t="shared" si="33"/>
        <v>0</v>
      </c>
      <c r="Z216">
        <f t="shared" si="34"/>
        <v>0</v>
      </c>
      <c r="AA216">
        <f t="shared" si="35"/>
        <v>0</v>
      </c>
      <c r="AB216">
        <f t="shared" si="36"/>
        <v>0</v>
      </c>
      <c r="AC216">
        <f t="shared" si="46"/>
        <v>0</v>
      </c>
      <c r="AG216">
        <f t="shared" si="37"/>
        <v>0</v>
      </c>
      <c r="AI216">
        <f t="shared" si="38"/>
        <v>0</v>
      </c>
      <c r="AM216">
        <f t="shared" si="39"/>
        <v>0</v>
      </c>
    </row>
    <row r="217" spans="1:39" hidden="1" x14ac:dyDescent="0.25">
      <c r="A217" t="str">
        <f t="shared" ref="A217" si="67">A17</f>
        <v>ZZZ</v>
      </c>
      <c r="B217" t="str">
        <f t="shared" si="21"/>
        <v/>
      </c>
      <c r="C217" t="str">
        <f t="shared" si="22"/>
        <v/>
      </c>
      <c r="D217" t="str">
        <f t="shared" ref="D217:I217" si="68">IF(ISBLANK(D17),"",D17)</f>
        <v/>
      </c>
      <c r="E217" t="str">
        <f t="shared" si="24"/>
        <v/>
      </c>
      <c r="F217" t="str">
        <f t="shared" si="25"/>
        <v/>
      </c>
      <c r="G217" t="str">
        <f t="shared" si="68"/>
        <v/>
      </c>
      <c r="I217" t="str">
        <f t="shared" si="68"/>
        <v/>
      </c>
      <c r="J217" t="str">
        <f t="shared" si="42"/>
        <v/>
      </c>
      <c r="K217" t="str">
        <f t="shared" si="43"/>
        <v/>
      </c>
      <c r="P217" t="str">
        <f t="shared" si="26"/>
        <v/>
      </c>
      <c r="Q217">
        <f t="shared" si="44"/>
        <v>0</v>
      </c>
      <c r="R217">
        <f t="shared" si="27"/>
        <v>0</v>
      </c>
      <c r="S217">
        <f t="shared" si="45"/>
        <v>0</v>
      </c>
      <c r="T217">
        <f t="shared" si="28"/>
        <v>0</v>
      </c>
      <c r="U217">
        <f t="shared" si="29"/>
        <v>0</v>
      </c>
      <c r="V217">
        <f t="shared" si="30"/>
        <v>0</v>
      </c>
      <c r="W217">
        <f t="shared" si="31"/>
        <v>0</v>
      </c>
      <c r="X217">
        <f t="shared" si="32"/>
        <v>0</v>
      </c>
      <c r="Y217">
        <f t="shared" si="33"/>
        <v>0</v>
      </c>
      <c r="Z217">
        <f t="shared" si="34"/>
        <v>0</v>
      </c>
      <c r="AA217">
        <f t="shared" si="35"/>
        <v>0</v>
      </c>
      <c r="AB217">
        <f t="shared" si="36"/>
        <v>0</v>
      </c>
      <c r="AC217">
        <f t="shared" si="46"/>
        <v>0</v>
      </c>
      <c r="AG217">
        <f t="shared" si="37"/>
        <v>0</v>
      </c>
      <c r="AI217">
        <f t="shared" si="38"/>
        <v>0</v>
      </c>
      <c r="AM217">
        <f t="shared" si="39"/>
        <v>0</v>
      </c>
    </row>
    <row r="218" spans="1:39" hidden="1" x14ac:dyDescent="0.25">
      <c r="A218" t="str">
        <f t="shared" ref="A218" si="69">A18</f>
        <v>ZZZ</v>
      </c>
      <c r="B218" t="str">
        <f t="shared" si="21"/>
        <v/>
      </c>
      <c r="C218" t="str">
        <f t="shared" si="22"/>
        <v/>
      </c>
      <c r="D218" t="str">
        <f t="shared" ref="D218:I218" si="70">IF(ISBLANK(D18),"",D18)</f>
        <v/>
      </c>
      <c r="E218" t="str">
        <f t="shared" si="24"/>
        <v/>
      </c>
      <c r="F218" t="str">
        <f t="shared" si="25"/>
        <v/>
      </c>
      <c r="G218" t="str">
        <f t="shared" si="70"/>
        <v/>
      </c>
      <c r="I218" t="str">
        <f t="shared" si="70"/>
        <v/>
      </c>
      <c r="J218" t="str">
        <f t="shared" si="42"/>
        <v/>
      </c>
      <c r="K218" t="str">
        <f t="shared" si="43"/>
        <v/>
      </c>
      <c r="P218" t="str">
        <f t="shared" si="26"/>
        <v/>
      </c>
      <c r="Q218">
        <f t="shared" si="44"/>
        <v>0</v>
      </c>
      <c r="R218">
        <f t="shared" si="27"/>
        <v>0</v>
      </c>
      <c r="S218">
        <f t="shared" si="45"/>
        <v>0</v>
      </c>
      <c r="T218">
        <f t="shared" si="28"/>
        <v>0</v>
      </c>
      <c r="U218">
        <f t="shared" si="29"/>
        <v>0</v>
      </c>
      <c r="V218">
        <f t="shared" si="30"/>
        <v>0</v>
      </c>
      <c r="W218">
        <f t="shared" si="31"/>
        <v>0</v>
      </c>
      <c r="X218">
        <f t="shared" si="32"/>
        <v>0</v>
      </c>
      <c r="Y218">
        <f t="shared" si="33"/>
        <v>0</v>
      </c>
      <c r="Z218">
        <f t="shared" si="34"/>
        <v>0</v>
      </c>
      <c r="AA218">
        <f t="shared" si="35"/>
        <v>0</v>
      </c>
      <c r="AB218">
        <f t="shared" si="36"/>
        <v>0</v>
      </c>
      <c r="AC218">
        <f t="shared" si="46"/>
        <v>0</v>
      </c>
      <c r="AG218">
        <f t="shared" si="37"/>
        <v>0</v>
      </c>
      <c r="AI218">
        <f t="shared" si="38"/>
        <v>0</v>
      </c>
      <c r="AM218">
        <f t="shared" si="39"/>
        <v>0</v>
      </c>
    </row>
    <row r="219" spans="1:39" hidden="1" x14ac:dyDescent="0.25">
      <c r="A219" t="str">
        <f t="shared" ref="A219" si="71">A19</f>
        <v>ZZZ</v>
      </c>
      <c r="B219" t="str">
        <f t="shared" si="21"/>
        <v/>
      </c>
      <c r="C219" t="str">
        <f t="shared" si="22"/>
        <v/>
      </c>
      <c r="D219" t="str">
        <f t="shared" ref="D219:I219" si="72">IF(ISBLANK(D19),"",D19)</f>
        <v/>
      </c>
      <c r="E219" t="str">
        <f t="shared" si="24"/>
        <v/>
      </c>
      <c r="F219" t="str">
        <f t="shared" si="25"/>
        <v/>
      </c>
      <c r="G219" t="str">
        <f t="shared" si="72"/>
        <v/>
      </c>
      <c r="I219" t="str">
        <f t="shared" si="72"/>
        <v/>
      </c>
      <c r="J219" t="str">
        <f t="shared" si="42"/>
        <v/>
      </c>
      <c r="K219" t="str">
        <f t="shared" si="43"/>
        <v/>
      </c>
      <c r="P219" t="str">
        <f t="shared" si="26"/>
        <v/>
      </c>
      <c r="Q219">
        <f t="shared" si="44"/>
        <v>0</v>
      </c>
      <c r="R219">
        <f t="shared" si="27"/>
        <v>0</v>
      </c>
      <c r="S219">
        <f t="shared" si="45"/>
        <v>0</v>
      </c>
      <c r="T219">
        <f t="shared" si="28"/>
        <v>0</v>
      </c>
      <c r="U219">
        <f t="shared" si="29"/>
        <v>0</v>
      </c>
      <c r="V219">
        <f t="shared" si="30"/>
        <v>0</v>
      </c>
      <c r="W219">
        <f t="shared" si="31"/>
        <v>0</v>
      </c>
      <c r="X219">
        <f t="shared" si="32"/>
        <v>0</v>
      </c>
      <c r="Y219">
        <f t="shared" si="33"/>
        <v>0</v>
      </c>
      <c r="Z219">
        <f t="shared" si="34"/>
        <v>0</v>
      </c>
      <c r="AA219">
        <f t="shared" si="35"/>
        <v>0</v>
      </c>
      <c r="AB219">
        <f t="shared" si="36"/>
        <v>0</v>
      </c>
      <c r="AC219">
        <f t="shared" si="46"/>
        <v>0</v>
      </c>
      <c r="AG219">
        <f t="shared" si="37"/>
        <v>0</v>
      </c>
      <c r="AI219">
        <f t="shared" si="38"/>
        <v>0</v>
      </c>
      <c r="AM219">
        <f t="shared" si="39"/>
        <v>0</v>
      </c>
    </row>
    <row r="220" spans="1:39" hidden="1" x14ac:dyDescent="0.25">
      <c r="A220" t="str">
        <f t="shared" ref="A220" si="73">A20</f>
        <v>ZZZ</v>
      </c>
      <c r="B220" t="str">
        <f t="shared" si="21"/>
        <v/>
      </c>
      <c r="C220" t="str">
        <f t="shared" si="22"/>
        <v/>
      </c>
      <c r="D220" t="str">
        <f t="shared" ref="D220:I220" si="74">IF(ISBLANK(D20),"",D20)</f>
        <v/>
      </c>
      <c r="E220" t="str">
        <f t="shared" si="24"/>
        <v/>
      </c>
      <c r="F220" t="str">
        <f t="shared" si="25"/>
        <v/>
      </c>
      <c r="G220" t="str">
        <f t="shared" si="74"/>
        <v/>
      </c>
      <c r="I220" t="str">
        <f t="shared" si="74"/>
        <v/>
      </c>
      <c r="J220" t="str">
        <f t="shared" si="42"/>
        <v/>
      </c>
      <c r="K220" t="str">
        <f t="shared" si="43"/>
        <v/>
      </c>
      <c r="P220" t="str">
        <f t="shared" si="26"/>
        <v/>
      </c>
      <c r="Q220">
        <f t="shared" si="44"/>
        <v>0</v>
      </c>
      <c r="R220">
        <f t="shared" si="27"/>
        <v>0</v>
      </c>
      <c r="S220">
        <f t="shared" si="45"/>
        <v>0</v>
      </c>
      <c r="T220">
        <f t="shared" si="28"/>
        <v>0</v>
      </c>
      <c r="U220">
        <f t="shared" si="29"/>
        <v>0</v>
      </c>
      <c r="V220">
        <f t="shared" si="30"/>
        <v>0</v>
      </c>
      <c r="W220">
        <f t="shared" si="31"/>
        <v>0</v>
      </c>
      <c r="X220">
        <f t="shared" si="32"/>
        <v>0</v>
      </c>
      <c r="Y220">
        <f t="shared" si="33"/>
        <v>0</v>
      </c>
      <c r="Z220">
        <f t="shared" si="34"/>
        <v>0</v>
      </c>
      <c r="AA220">
        <f t="shared" si="35"/>
        <v>0</v>
      </c>
      <c r="AB220">
        <f t="shared" si="36"/>
        <v>0</v>
      </c>
      <c r="AC220">
        <f t="shared" si="46"/>
        <v>0</v>
      </c>
      <c r="AG220">
        <f t="shared" si="37"/>
        <v>0</v>
      </c>
      <c r="AI220">
        <f t="shared" si="38"/>
        <v>0</v>
      </c>
      <c r="AM220">
        <f t="shared" si="39"/>
        <v>0</v>
      </c>
    </row>
    <row r="221" spans="1:39" hidden="1" x14ac:dyDescent="0.25">
      <c r="A221" t="str">
        <f t="shared" ref="A221" si="75">A21</f>
        <v>ZZZ</v>
      </c>
      <c r="B221" t="str">
        <f t="shared" si="21"/>
        <v/>
      </c>
      <c r="C221" t="str">
        <f t="shared" si="22"/>
        <v/>
      </c>
      <c r="D221" t="str">
        <f t="shared" ref="D221:I221" si="76">IF(ISBLANK(D21),"",D21)</f>
        <v/>
      </c>
      <c r="E221" t="str">
        <f t="shared" si="24"/>
        <v/>
      </c>
      <c r="F221" t="str">
        <f t="shared" si="25"/>
        <v/>
      </c>
      <c r="G221" t="str">
        <f t="shared" si="76"/>
        <v/>
      </c>
      <c r="I221" t="str">
        <f t="shared" si="76"/>
        <v/>
      </c>
      <c r="J221" t="str">
        <f t="shared" si="42"/>
        <v/>
      </c>
      <c r="K221" t="str">
        <f t="shared" si="43"/>
        <v/>
      </c>
      <c r="P221" t="str">
        <f t="shared" si="26"/>
        <v/>
      </c>
      <c r="Q221">
        <f t="shared" si="44"/>
        <v>0</v>
      </c>
      <c r="R221">
        <f t="shared" si="27"/>
        <v>0</v>
      </c>
      <c r="S221">
        <f t="shared" si="45"/>
        <v>0</v>
      </c>
      <c r="T221">
        <f t="shared" si="28"/>
        <v>0</v>
      </c>
      <c r="U221">
        <f t="shared" si="29"/>
        <v>0</v>
      </c>
      <c r="V221">
        <f t="shared" si="30"/>
        <v>0</v>
      </c>
      <c r="W221">
        <f t="shared" si="31"/>
        <v>0</v>
      </c>
      <c r="X221">
        <f t="shared" si="32"/>
        <v>0</v>
      </c>
      <c r="Y221">
        <f t="shared" si="33"/>
        <v>0</v>
      </c>
      <c r="Z221">
        <f t="shared" si="34"/>
        <v>0</v>
      </c>
      <c r="AA221">
        <f t="shared" si="35"/>
        <v>0</v>
      </c>
      <c r="AB221">
        <f t="shared" si="36"/>
        <v>0</v>
      </c>
      <c r="AC221">
        <f t="shared" si="46"/>
        <v>0</v>
      </c>
      <c r="AG221">
        <f t="shared" si="37"/>
        <v>0</v>
      </c>
      <c r="AI221">
        <f t="shared" si="38"/>
        <v>0</v>
      </c>
      <c r="AM221">
        <f t="shared" si="39"/>
        <v>0</v>
      </c>
    </row>
    <row r="222" spans="1:39" hidden="1" x14ac:dyDescent="0.25">
      <c r="A222" t="str">
        <f t="shared" ref="A222" si="77">A22</f>
        <v>ZZZ</v>
      </c>
      <c r="B222" t="str">
        <f t="shared" si="21"/>
        <v/>
      </c>
      <c r="C222" t="str">
        <f t="shared" si="22"/>
        <v/>
      </c>
      <c r="D222" t="str">
        <f t="shared" ref="D222:I222" si="78">IF(ISBLANK(D22),"",D22)</f>
        <v/>
      </c>
      <c r="E222" t="str">
        <f t="shared" si="24"/>
        <v/>
      </c>
      <c r="F222" t="str">
        <f t="shared" si="25"/>
        <v/>
      </c>
      <c r="G222" t="str">
        <f t="shared" si="78"/>
        <v/>
      </c>
      <c r="I222" t="str">
        <f t="shared" si="78"/>
        <v/>
      </c>
      <c r="J222" t="str">
        <f t="shared" si="42"/>
        <v/>
      </c>
      <c r="K222" t="str">
        <f t="shared" si="43"/>
        <v/>
      </c>
      <c r="P222" t="str">
        <f t="shared" si="26"/>
        <v/>
      </c>
      <c r="Q222">
        <f t="shared" si="44"/>
        <v>0</v>
      </c>
      <c r="R222">
        <f t="shared" si="27"/>
        <v>0</v>
      </c>
      <c r="S222">
        <f t="shared" si="45"/>
        <v>0</v>
      </c>
      <c r="T222">
        <f t="shared" si="28"/>
        <v>0</v>
      </c>
      <c r="U222">
        <f t="shared" si="29"/>
        <v>0</v>
      </c>
      <c r="V222">
        <f t="shared" si="30"/>
        <v>0</v>
      </c>
      <c r="W222">
        <f t="shared" si="31"/>
        <v>0</v>
      </c>
      <c r="X222">
        <f t="shared" si="32"/>
        <v>0</v>
      </c>
      <c r="Y222">
        <f t="shared" si="33"/>
        <v>0</v>
      </c>
      <c r="Z222">
        <f t="shared" si="34"/>
        <v>0</v>
      </c>
      <c r="AA222">
        <f t="shared" si="35"/>
        <v>0</v>
      </c>
      <c r="AB222">
        <f t="shared" si="36"/>
        <v>0</v>
      </c>
      <c r="AC222">
        <f t="shared" si="46"/>
        <v>0</v>
      </c>
      <c r="AG222">
        <f t="shared" si="37"/>
        <v>0</v>
      </c>
      <c r="AI222">
        <f t="shared" si="38"/>
        <v>0</v>
      </c>
      <c r="AM222">
        <f t="shared" si="39"/>
        <v>0</v>
      </c>
    </row>
    <row r="223" spans="1:39" hidden="1" x14ac:dyDescent="0.25">
      <c r="A223" t="str">
        <f t="shared" ref="A223" si="79">A23</f>
        <v>ZZZ</v>
      </c>
      <c r="B223" t="str">
        <f t="shared" si="21"/>
        <v/>
      </c>
      <c r="C223" t="str">
        <f t="shared" si="22"/>
        <v/>
      </c>
      <c r="D223" t="str">
        <f t="shared" ref="D223:I223" si="80">IF(ISBLANK(D23),"",D23)</f>
        <v/>
      </c>
      <c r="E223" t="str">
        <f t="shared" si="24"/>
        <v/>
      </c>
      <c r="F223" t="str">
        <f t="shared" si="25"/>
        <v/>
      </c>
      <c r="G223" t="str">
        <f t="shared" si="80"/>
        <v/>
      </c>
      <c r="I223" t="str">
        <f t="shared" si="80"/>
        <v/>
      </c>
      <c r="J223" t="str">
        <f t="shared" si="42"/>
        <v/>
      </c>
      <c r="K223" t="str">
        <f t="shared" si="43"/>
        <v/>
      </c>
      <c r="P223" t="str">
        <f t="shared" si="26"/>
        <v/>
      </c>
      <c r="Q223">
        <f t="shared" si="44"/>
        <v>0</v>
      </c>
      <c r="R223">
        <f t="shared" si="27"/>
        <v>0</v>
      </c>
      <c r="S223">
        <f t="shared" si="45"/>
        <v>0</v>
      </c>
      <c r="T223">
        <f t="shared" si="28"/>
        <v>0</v>
      </c>
      <c r="U223">
        <f t="shared" si="29"/>
        <v>0</v>
      </c>
      <c r="V223">
        <f t="shared" si="30"/>
        <v>0</v>
      </c>
      <c r="W223">
        <f t="shared" si="31"/>
        <v>0</v>
      </c>
      <c r="X223">
        <f t="shared" si="32"/>
        <v>0</v>
      </c>
      <c r="Y223">
        <f t="shared" si="33"/>
        <v>0</v>
      </c>
      <c r="Z223">
        <f t="shared" si="34"/>
        <v>0</v>
      </c>
      <c r="AA223">
        <f t="shared" si="35"/>
        <v>0</v>
      </c>
      <c r="AB223">
        <f t="shared" si="36"/>
        <v>0</v>
      </c>
      <c r="AC223">
        <f t="shared" si="46"/>
        <v>0</v>
      </c>
      <c r="AG223">
        <f t="shared" si="37"/>
        <v>0</v>
      </c>
      <c r="AI223">
        <f t="shared" si="38"/>
        <v>0</v>
      </c>
      <c r="AM223">
        <f t="shared" si="39"/>
        <v>0</v>
      </c>
    </row>
    <row r="224" spans="1:39" hidden="1" x14ac:dyDescent="0.25">
      <c r="A224" t="str">
        <f t="shared" ref="A224" si="81">A24</f>
        <v>ZZZ</v>
      </c>
      <c r="B224" t="str">
        <f t="shared" si="21"/>
        <v/>
      </c>
      <c r="C224" t="str">
        <f t="shared" si="22"/>
        <v/>
      </c>
      <c r="D224" t="str">
        <f t="shared" ref="D224:I224" si="82">IF(ISBLANK(D24),"",D24)</f>
        <v/>
      </c>
      <c r="E224" t="str">
        <f t="shared" si="24"/>
        <v/>
      </c>
      <c r="F224" t="str">
        <f t="shared" si="25"/>
        <v/>
      </c>
      <c r="G224" t="str">
        <f t="shared" si="82"/>
        <v/>
      </c>
      <c r="I224" t="str">
        <f t="shared" si="82"/>
        <v/>
      </c>
      <c r="J224" t="str">
        <f t="shared" si="42"/>
        <v/>
      </c>
      <c r="K224" t="str">
        <f t="shared" si="43"/>
        <v/>
      </c>
      <c r="P224" t="str">
        <f t="shared" si="26"/>
        <v/>
      </c>
      <c r="Q224">
        <f t="shared" si="44"/>
        <v>0</v>
      </c>
      <c r="R224">
        <f t="shared" si="27"/>
        <v>0</v>
      </c>
      <c r="S224">
        <f t="shared" si="45"/>
        <v>0</v>
      </c>
      <c r="T224">
        <f t="shared" si="28"/>
        <v>0</v>
      </c>
      <c r="U224">
        <f t="shared" si="29"/>
        <v>0</v>
      </c>
      <c r="V224">
        <f t="shared" si="30"/>
        <v>0</v>
      </c>
      <c r="W224">
        <f t="shared" si="31"/>
        <v>0</v>
      </c>
      <c r="X224">
        <f t="shared" si="32"/>
        <v>0</v>
      </c>
      <c r="Y224">
        <f t="shared" si="33"/>
        <v>0</v>
      </c>
      <c r="Z224">
        <f t="shared" si="34"/>
        <v>0</v>
      </c>
      <c r="AA224">
        <f t="shared" si="35"/>
        <v>0</v>
      </c>
      <c r="AB224">
        <f t="shared" si="36"/>
        <v>0</v>
      </c>
      <c r="AC224">
        <f t="shared" si="46"/>
        <v>0</v>
      </c>
      <c r="AG224">
        <f t="shared" si="37"/>
        <v>0</v>
      </c>
      <c r="AI224">
        <f t="shared" si="38"/>
        <v>0</v>
      </c>
      <c r="AM224">
        <f t="shared" si="39"/>
        <v>0</v>
      </c>
    </row>
    <row r="225" spans="1:39" hidden="1" x14ac:dyDescent="0.25">
      <c r="A225" t="str">
        <f t="shared" ref="A225" si="83">A25</f>
        <v>ZZZ</v>
      </c>
      <c r="B225" t="str">
        <f t="shared" si="21"/>
        <v/>
      </c>
      <c r="C225" t="str">
        <f t="shared" si="22"/>
        <v/>
      </c>
      <c r="D225" t="str">
        <f t="shared" ref="D225:I225" si="84">IF(ISBLANK(D25),"",D25)</f>
        <v/>
      </c>
      <c r="E225" t="str">
        <f t="shared" si="24"/>
        <v/>
      </c>
      <c r="F225" t="str">
        <f t="shared" si="25"/>
        <v/>
      </c>
      <c r="G225" t="str">
        <f t="shared" si="84"/>
        <v/>
      </c>
      <c r="I225" t="str">
        <f t="shared" si="84"/>
        <v/>
      </c>
      <c r="J225" t="str">
        <f t="shared" si="42"/>
        <v/>
      </c>
      <c r="K225" t="str">
        <f t="shared" si="43"/>
        <v/>
      </c>
      <c r="P225" t="str">
        <f t="shared" si="26"/>
        <v/>
      </c>
      <c r="Q225">
        <f t="shared" si="44"/>
        <v>0</v>
      </c>
      <c r="R225">
        <f t="shared" si="27"/>
        <v>0</v>
      </c>
      <c r="S225">
        <f t="shared" si="45"/>
        <v>0</v>
      </c>
      <c r="T225">
        <f t="shared" si="28"/>
        <v>0</v>
      </c>
      <c r="U225">
        <f t="shared" si="29"/>
        <v>0</v>
      </c>
      <c r="V225">
        <f t="shared" si="30"/>
        <v>0</v>
      </c>
      <c r="W225">
        <f t="shared" si="31"/>
        <v>0</v>
      </c>
      <c r="X225">
        <f t="shared" si="32"/>
        <v>0</v>
      </c>
      <c r="Y225">
        <f t="shared" si="33"/>
        <v>0</v>
      </c>
      <c r="Z225">
        <f t="shared" si="34"/>
        <v>0</v>
      </c>
      <c r="AA225">
        <f t="shared" si="35"/>
        <v>0</v>
      </c>
      <c r="AB225">
        <f t="shared" si="36"/>
        <v>0</v>
      </c>
      <c r="AC225">
        <f t="shared" si="46"/>
        <v>0</v>
      </c>
      <c r="AG225">
        <f t="shared" si="37"/>
        <v>0</v>
      </c>
      <c r="AI225">
        <f t="shared" si="38"/>
        <v>0</v>
      </c>
      <c r="AM225">
        <f t="shared" si="39"/>
        <v>0</v>
      </c>
    </row>
    <row r="226" spans="1:39" hidden="1" x14ac:dyDescent="0.25">
      <c r="A226" t="str">
        <f t="shared" ref="A226" si="85">A26</f>
        <v>ZZZ</v>
      </c>
      <c r="B226" t="str">
        <f t="shared" si="21"/>
        <v/>
      </c>
      <c r="C226" t="str">
        <f t="shared" si="22"/>
        <v/>
      </c>
      <c r="D226" t="str">
        <f t="shared" ref="D226:I226" si="86">IF(ISBLANK(D26),"",D26)</f>
        <v/>
      </c>
      <c r="E226" t="str">
        <f t="shared" si="24"/>
        <v/>
      </c>
      <c r="F226" t="str">
        <f t="shared" si="25"/>
        <v/>
      </c>
      <c r="G226" t="str">
        <f t="shared" si="86"/>
        <v/>
      </c>
      <c r="I226" t="str">
        <f t="shared" si="86"/>
        <v/>
      </c>
      <c r="J226" t="str">
        <f t="shared" si="42"/>
        <v/>
      </c>
      <c r="K226" t="str">
        <f t="shared" si="43"/>
        <v/>
      </c>
      <c r="P226" t="str">
        <f t="shared" si="26"/>
        <v/>
      </c>
      <c r="Q226">
        <f t="shared" si="44"/>
        <v>0</v>
      </c>
      <c r="R226">
        <f t="shared" si="27"/>
        <v>0</v>
      </c>
      <c r="S226">
        <f t="shared" si="45"/>
        <v>0</v>
      </c>
      <c r="T226">
        <f t="shared" si="28"/>
        <v>0</v>
      </c>
      <c r="U226">
        <f t="shared" si="29"/>
        <v>0</v>
      </c>
      <c r="V226">
        <f t="shared" si="30"/>
        <v>0</v>
      </c>
      <c r="W226">
        <f t="shared" si="31"/>
        <v>0</v>
      </c>
      <c r="X226">
        <f t="shared" si="32"/>
        <v>0</v>
      </c>
      <c r="Y226">
        <f t="shared" si="33"/>
        <v>0</v>
      </c>
      <c r="Z226">
        <f t="shared" si="34"/>
        <v>0</v>
      </c>
      <c r="AA226">
        <f t="shared" si="35"/>
        <v>0</v>
      </c>
      <c r="AB226">
        <f t="shared" si="36"/>
        <v>0</v>
      </c>
      <c r="AC226">
        <f t="shared" si="46"/>
        <v>0</v>
      </c>
      <c r="AG226">
        <f t="shared" si="37"/>
        <v>0</v>
      </c>
      <c r="AI226">
        <f t="shared" si="38"/>
        <v>0</v>
      </c>
      <c r="AM226">
        <f t="shared" si="39"/>
        <v>0</v>
      </c>
    </row>
    <row r="227" spans="1:39" hidden="1" x14ac:dyDescent="0.25">
      <c r="A227" t="str">
        <f t="shared" ref="A227" si="87">A27</f>
        <v>ZZZ</v>
      </c>
      <c r="B227" t="str">
        <f t="shared" si="21"/>
        <v/>
      </c>
      <c r="C227" t="str">
        <f t="shared" si="22"/>
        <v/>
      </c>
      <c r="D227" t="str">
        <f t="shared" ref="D227:I227" si="88">IF(ISBLANK(D27),"",D27)</f>
        <v/>
      </c>
      <c r="E227" t="str">
        <f t="shared" si="24"/>
        <v/>
      </c>
      <c r="F227" t="str">
        <f t="shared" si="25"/>
        <v/>
      </c>
      <c r="G227" t="str">
        <f t="shared" si="88"/>
        <v/>
      </c>
      <c r="I227" t="str">
        <f t="shared" si="88"/>
        <v/>
      </c>
      <c r="J227" t="str">
        <f t="shared" si="42"/>
        <v/>
      </c>
      <c r="K227" t="str">
        <f t="shared" si="43"/>
        <v/>
      </c>
      <c r="P227" t="str">
        <f t="shared" si="26"/>
        <v/>
      </c>
      <c r="Q227">
        <f t="shared" si="44"/>
        <v>0</v>
      </c>
      <c r="R227">
        <f t="shared" si="27"/>
        <v>0</v>
      </c>
      <c r="S227">
        <f t="shared" si="45"/>
        <v>0</v>
      </c>
      <c r="T227">
        <f t="shared" si="28"/>
        <v>0</v>
      </c>
      <c r="U227">
        <f t="shared" si="29"/>
        <v>0</v>
      </c>
      <c r="V227">
        <f t="shared" si="30"/>
        <v>0</v>
      </c>
      <c r="W227">
        <f t="shared" si="31"/>
        <v>0</v>
      </c>
      <c r="X227">
        <f t="shared" si="32"/>
        <v>0</v>
      </c>
      <c r="Y227">
        <f t="shared" si="33"/>
        <v>0</v>
      </c>
      <c r="Z227">
        <f t="shared" si="34"/>
        <v>0</v>
      </c>
      <c r="AA227">
        <f t="shared" si="35"/>
        <v>0</v>
      </c>
      <c r="AB227">
        <f t="shared" si="36"/>
        <v>0</v>
      </c>
      <c r="AC227">
        <f t="shared" si="46"/>
        <v>0</v>
      </c>
      <c r="AG227">
        <f t="shared" si="37"/>
        <v>0</v>
      </c>
      <c r="AI227">
        <f t="shared" si="38"/>
        <v>0</v>
      </c>
      <c r="AM227">
        <f t="shared" si="39"/>
        <v>0</v>
      </c>
    </row>
    <row r="228" spans="1:39" hidden="1" x14ac:dyDescent="0.25">
      <c r="A228" t="str">
        <f t="shared" ref="A228" si="89">A28</f>
        <v>ZZZ</v>
      </c>
      <c r="B228" t="str">
        <f t="shared" si="21"/>
        <v/>
      </c>
      <c r="C228" t="str">
        <f t="shared" si="22"/>
        <v/>
      </c>
      <c r="D228" t="str">
        <f t="shared" ref="D228:I228" si="90">IF(ISBLANK(D28),"",D28)</f>
        <v/>
      </c>
      <c r="E228" t="str">
        <f t="shared" si="24"/>
        <v/>
      </c>
      <c r="F228" t="str">
        <f t="shared" si="25"/>
        <v/>
      </c>
      <c r="G228" t="str">
        <f t="shared" si="90"/>
        <v/>
      </c>
      <c r="I228" t="str">
        <f t="shared" si="90"/>
        <v/>
      </c>
      <c r="J228" t="str">
        <f t="shared" si="42"/>
        <v/>
      </c>
      <c r="K228" t="str">
        <f t="shared" si="43"/>
        <v/>
      </c>
      <c r="P228" t="str">
        <f t="shared" si="26"/>
        <v/>
      </c>
      <c r="Q228">
        <f t="shared" si="44"/>
        <v>0</v>
      </c>
      <c r="R228">
        <f t="shared" si="27"/>
        <v>0</v>
      </c>
      <c r="S228">
        <f t="shared" si="45"/>
        <v>0</v>
      </c>
      <c r="T228">
        <f t="shared" si="28"/>
        <v>0</v>
      </c>
      <c r="U228">
        <f t="shared" si="29"/>
        <v>0</v>
      </c>
      <c r="V228">
        <f t="shared" si="30"/>
        <v>0</v>
      </c>
      <c r="W228">
        <f t="shared" si="31"/>
        <v>0</v>
      </c>
      <c r="X228">
        <f t="shared" si="32"/>
        <v>0</v>
      </c>
      <c r="Y228">
        <f t="shared" si="33"/>
        <v>0</v>
      </c>
      <c r="Z228">
        <f t="shared" si="34"/>
        <v>0</v>
      </c>
      <c r="AA228">
        <f t="shared" si="35"/>
        <v>0</v>
      </c>
      <c r="AB228">
        <f t="shared" si="36"/>
        <v>0</v>
      </c>
      <c r="AC228">
        <f t="shared" si="46"/>
        <v>0</v>
      </c>
      <c r="AG228">
        <f t="shared" si="37"/>
        <v>0</v>
      </c>
      <c r="AI228">
        <f t="shared" si="38"/>
        <v>0</v>
      </c>
      <c r="AM228">
        <f t="shared" si="39"/>
        <v>0</v>
      </c>
    </row>
    <row r="229" spans="1:39" hidden="1" x14ac:dyDescent="0.25">
      <c r="A229" t="str">
        <f t="shared" ref="A229" si="91">A29</f>
        <v>ZZZ</v>
      </c>
      <c r="B229" t="str">
        <f t="shared" si="21"/>
        <v/>
      </c>
      <c r="C229" t="str">
        <f t="shared" si="22"/>
        <v/>
      </c>
      <c r="D229" t="str">
        <f t="shared" ref="D229:I229" si="92">IF(ISBLANK(D29),"",D29)</f>
        <v/>
      </c>
      <c r="E229" t="str">
        <f t="shared" si="24"/>
        <v/>
      </c>
      <c r="F229" t="str">
        <f t="shared" si="25"/>
        <v/>
      </c>
      <c r="G229" t="str">
        <f t="shared" si="92"/>
        <v/>
      </c>
      <c r="I229" t="str">
        <f t="shared" si="92"/>
        <v/>
      </c>
      <c r="J229" t="str">
        <f t="shared" si="42"/>
        <v/>
      </c>
      <c r="K229" t="str">
        <f t="shared" si="43"/>
        <v/>
      </c>
      <c r="P229" t="str">
        <f t="shared" si="26"/>
        <v/>
      </c>
      <c r="Q229">
        <f t="shared" si="44"/>
        <v>0</v>
      </c>
      <c r="R229">
        <f t="shared" si="27"/>
        <v>0</v>
      </c>
      <c r="S229">
        <f t="shared" si="45"/>
        <v>0</v>
      </c>
      <c r="T229">
        <f t="shared" si="28"/>
        <v>0</v>
      </c>
      <c r="U229">
        <f t="shared" si="29"/>
        <v>0</v>
      </c>
      <c r="V229">
        <f t="shared" si="30"/>
        <v>0</v>
      </c>
      <c r="W229">
        <f t="shared" si="31"/>
        <v>0</v>
      </c>
      <c r="X229">
        <f t="shared" si="32"/>
        <v>0</v>
      </c>
      <c r="Y229">
        <f t="shared" si="33"/>
        <v>0</v>
      </c>
      <c r="Z229">
        <f t="shared" si="34"/>
        <v>0</v>
      </c>
      <c r="AA229">
        <f t="shared" si="35"/>
        <v>0</v>
      </c>
      <c r="AB229">
        <f t="shared" si="36"/>
        <v>0</v>
      </c>
      <c r="AC229">
        <f t="shared" si="46"/>
        <v>0</v>
      </c>
      <c r="AG229">
        <f t="shared" si="37"/>
        <v>0</v>
      </c>
      <c r="AI229">
        <f t="shared" si="38"/>
        <v>0</v>
      </c>
      <c r="AM229">
        <f t="shared" si="39"/>
        <v>0</v>
      </c>
    </row>
    <row r="230" spans="1:39" hidden="1" x14ac:dyDescent="0.25">
      <c r="A230" t="str">
        <f t="shared" ref="A230" si="93">A30</f>
        <v>ZZZ</v>
      </c>
      <c r="B230" t="str">
        <f t="shared" si="21"/>
        <v/>
      </c>
      <c r="C230" t="str">
        <f t="shared" si="22"/>
        <v/>
      </c>
      <c r="D230" t="str">
        <f t="shared" ref="D230:I230" si="94">IF(ISBLANK(D30),"",D30)</f>
        <v/>
      </c>
      <c r="E230" t="str">
        <f t="shared" si="24"/>
        <v/>
      </c>
      <c r="F230" t="str">
        <f t="shared" si="25"/>
        <v/>
      </c>
      <c r="G230" t="str">
        <f t="shared" si="94"/>
        <v/>
      </c>
      <c r="I230" t="str">
        <f t="shared" si="94"/>
        <v/>
      </c>
      <c r="J230" t="str">
        <f t="shared" si="42"/>
        <v/>
      </c>
      <c r="K230" t="str">
        <f t="shared" si="43"/>
        <v/>
      </c>
      <c r="P230" t="str">
        <f t="shared" si="26"/>
        <v/>
      </c>
      <c r="Q230">
        <f t="shared" si="44"/>
        <v>0</v>
      </c>
      <c r="R230">
        <f t="shared" si="27"/>
        <v>0</v>
      </c>
      <c r="S230">
        <f t="shared" si="45"/>
        <v>0</v>
      </c>
      <c r="T230">
        <f t="shared" si="28"/>
        <v>0</v>
      </c>
      <c r="U230">
        <f t="shared" si="29"/>
        <v>0</v>
      </c>
      <c r="V230">
        <f t="shared" si="30"/>
        <v>0</v>
      </c>
      <c r="W230">
        <f t="shared" si="31"/>
        <v>0</v>
      </c>
      <c r="X230">
        <f t="shared" si="32"/>
        <v>0</v>
      </c>
      <c r="Y230">
        <f t="shared" si="33"/>
        <v>0</v>
      </c>
      <c r="Z230">
        <f t="shared" si="34"/>
        <v>0</v>
      </c>
      <c r="AA230">
        <f t="shared" si="35"/>
        <v>0</v>
      </c>
      <c r="AB230">
        <f t="shared" si="36"/>
        <v>0</v>
      </c>
      <c r="AC230">
        <f t="shared" si="46"/>
        <v>0</v>
      </c>
      <c r="AG230">
        <f t="shared" si="37"/>
        <v>0</v>
      </c>
      <c r="AI230">
        <f t="shared" si="38"/>
        <v>0</v>
      </c>
      <c r="AM230">
        <f t="shared" si="39"/>
        <v>0</v>
      </c>
    </row>
    <row r="231" spans="1:39" hidden="1" x14ac:dyDescent="0.25">
      <c r="A231" t="str">
        <f t="shared" ref="A231" si="95">A31</f>
        <v>ZZZ</v>
      </c>
      <c r="B231" t="str">
        <f t="shared" si="21"/>
        <v/>
      </c>
      <c r="C231" t="str">
        <f t="shared" si="22"/>
        <v/>
      </c>
      <c r="D231" t="str">
        <f t="shared" ref="D231:I231" si="96">IF(ISBLANK(D31),"",D31)</f>
        <v/>
      </c>
      <c r="E231" t="str">
        <f t="shared" si="24"/>
        <v/>
      </c>
      <c r="F231" t="str">
        <f t="shared" si="25"/>
        <v/>
      </c>
      <c r="G231" t="str">
        <f t="shared" si="96"/>
        <v/>
      </c>
      <c r="I231" t="str">
        <f t="shared" si="96"/>
        <v/>
      </c>
      <c r="J231" t="str">
        <f t="shared" si="42"/>
        <v/>
      </c>
      <c r="K231" t="str">
        <f t="shared" si="43"/>
        <v/>
      </c>
      <c r="P231" t="str">
        <f t="shared" si="26"/>
        <v/>
      </c>
      <c r="Q231">
        <f t="shared" si="44"/>
        <v>0</v>
      </c>
      <c r="R231">
        <f t="shared" si="27"/>
        <v>0</v>
      </c>
      <c r="S231">
        <f t="shared" si="45"/>
        <v>0</v>
      </c>
      <c r="T231">
        <f t="shared" si="28"/>
        <v>0</v>
      </c>
      <c r="U231">
        <f t="shared" si="29"/>
        <v>0</v>
      </c>
      <c r="V231">
        <f t="shared" si="30"/>
        <v>0</v>
      </c>
      <c r="W231">
        <f t="shared" si="31"/>
        <v>0</v>
      </c>
      <c r="X231">
        <f t="shared" si="32"/>
        <v>0</v>
      </c>
      <c r="Y231">
        <f t="shared" si="33"/>
        <v>0</v>
      </c>
      <c r="Z231">
        <f t="shared" si="34"/>
        <v>0</v>
      </c>
      <c r="AA231">
        <f t="shared" si="35"/>
        <v>0</v>
      </c>
      <c r="AB231">
        <f t="shared" si="36"/>
        <v>0</v>
      </c>
      <c r="AC231">
        <f t="shared" si="46"/>
        <v>0</v>
      </c>
      <c r="AG231">
        <f t="shared" si="37"/>
        <v>0</v>
      </c>
      <c r="AI231">
        <f t="shared" si="38"/>
        <v>0</v>
      </c>
      <c r="AM231">
        <f t="shared" si="39"/>
        <v>0</v>
      </c>
    </row>
    <row r="232" spans="1:39" hidden="1" x14ac:dyDescent="0.25">
      <c r="A232" t="str">
        <f t="shared" ref="A232" si="97">A32</f>
        <v>ZZZ</v>
      </c>
      <c r="B232" t="str">
        <f t="shared" si="21"/>
        <v/>
      </c>
      <c r="C232" t="str">
        <f t="shared" si="22"/>
        <v/>
      </c>
      <c r="D232" t="str">
        <f t="shared" ref="D232:I232" si="98">IF(ISBLANK(D32),"",D32)</f>
        <v/>
      </c>
      <c r="E232" t="str">
        <f t="shared" si="24"/>
        <v/>
      </c>
      <c r="F232" t="str">
        <f t="shared" si="25"/>
        <v/>
      </c>
      <c r="G232" t="str">
        <f t="shared" si="98"/>
        <v/>
      </c>
      <c r="I232" t="str">
        <f t="shared" si="98"/>
        <v/>
      </c>
      <c r="J232" t="str">
        <f t="shared" si="42"/>
        <v/>
      </c>
      <c r="K232" t="str">
        <f t="shared" si="43"/>
        <v/>
      </c>
      <c r="P232" t="str">
        <f t="shared" si="26"/>
        <v/>
      </c>
      <c r="Q232">
        <f t="shared" si="44"/>
        <v>0</v>
      </c>
      <c r="R232">
        <f t="shared" si="27"/>
        <v>0</v>
      </c>
      <c r="S232">
        <f t="shared" si="45"/>
        <v>0</v>
      </c>
      <c r="T232">
        <f t="shared" si="28"/>
        <v>0</v>
      </c>
      <c r="U232">
        <f t="shared" si="29"/>
        <v>0</v>
      </c>
      <c r="V232">
        <f t="shared" si="30"/>
        <v>0</v>
      </c>
      <c r="W232">
        <f t="shared" si="31"/>
        <v>0</v>
      </c>
      <c r="X232">
        <f t="shared" si="32"/>
        <v>0</v>
      </c>
      <c r="Y232">
        <f t="shared" si="33"/>
        <v>0</v>
      </c>
      <c r="Z232">
        <f t="shared" si="34"/>
        <v>0</v>
      </c>
      <c r="AA232">
        <f t="shared" si="35"/>
        <v>0</v>
      </c>
      <c r="AB232">
        <f t="shared" si="36"/>
        <v>0</v>
      </c>
      <c r="AC232">
        <f t="shared" si="46"/>
        <v>0</v>
      </c>
      <c r="AG232">
        <f t="shared" si="37"/>
        <v>0</v>
      </c>
      <c r="AI232">
        <f t="shared" si="38"/>
        <v>0</v>
      </c>
      <c r="AM232">
        <f t="shared" si="39"/>
        <v>0</v>
      </c>
    </row>
    <row r="233" spans="1:39" hidden="1" x14ac:dyDescent="0.25">
      <c r="A233" t="str">
        <f t="shared" ref="A233" si="99">A33</f>
        <v>ZZZ</v>
      </c>
      <c r="B233" t="str">
        <f t="shared" si="21"/>
        <v/>
      </c>
      <c r="C233" t="str">
        <f t="shared" si="22"/>
        <v/>
      </c>
      <c r="D233" t="str">
        <f t="shared" ref="D233:I233" si="100">IF(ISBLANK(D33),"",D33)</f>
        <v/>
      </c>
      <c r="E233" t="str">
        <f t="shared" si="24"/>
        <v/>
      </c>
      <c r="F233" t="str">
        <f t="shared" si="25"/>
        <v/>
      </c>
      <c r="G233" t="str">
        <f t="shared" si="100"/>
        <v/>
      </c>
      <c r="I233" t="str">
        <f t="shared" si="100"/>
        <v/>
      </c>
      <c r="J233" t="str">
        <f t="shared" si="42"/>
        <v/>
      </c>
      <c r="K233" t="str">
        <f t="shared" si="43"/>
        <v/>
      </c>
      <c r="P233" t="str">
        <f t="shared" si="26"/>
        <v/>
      </c>
      <c r="Q233">
        <f t="shared" si="44"/>
        <v>0</v>
      </c>
      <c r="R233">
        <f t="shared" si="27"/>
        <v>0</v>
      </c>
      <c r="S233">
        <f t="shared" si="45"/>
        <v>0</v>
      </c>
      <c r="T233">
        <f t="shared" si="28"/>
        <v>0</v>
      </c>
      <c r="U233">
        <f t="shared" si="29"/>
        <v>0</v>
      </c>
      <c r="V233">
        <f t="shared" si="30"/>
        <v>0</v>
      </c>
      <c r="W233">
        <f t="shared" si="31"/>
        <v>0</v>
      </c>
      <c r="X233">
        <f t="shared" si="32"/>
        <v>0</v>
      </c>
      <c r="Y233">
        <f t="shared" si="33"/>
        <v>0</v>
      </c>
      <c r="Z233">
        <f t="shared" si="34"/>
        <v>0</v>
      </c>
      <c r="AA233">
        <f t="shared" si="35"/>
        <v>0</v>
      </c>
      <c r="AB233">
        <f t="shared" si="36"/>
        <v>0</v>
      </c>
      <c r="AC233">
        <f t="shared" si="46"/>
        <v>0</v>
      </c>
      <c r="AG233">
        <f t="shared" si="37"/>
        <v>0</v>
      </c>
      <c r="AI233">
        <f t="shared" si="38"/>
        <v>0</v>
      </c>
      <c r="AM233">
        <f t="shared" si="39"/>
        <v>0</v>
      </c>
    </row>
    <row r="234" spans="1:39" hidden="1" x14ac:dyDescent="0.25">
      <c r="A234" t="str">
        <f t="shared" ref="A234" si="101">A34</f>
        <v>ZZZ</v>
      </c>
      <c r="B234" t="str">
        <f t="shared" si="21"/>
        <v/>
      </c>
      <c r="C234" t="str">
        <f t="shared" si="22"/>
        <v/>
      </c>
      <c r="D234" t="str">
        <f t="shared" ref="D234:I234" si="102">IF(ISBLANK(D34),"",D34)</f>
        <v/>
      </c>
      <c r="E234" t="str">
        <f t="shared" si="24"/>
        <v/>
      </c>
      <c r="F234" t="str">
        <f t="shared" si="25"/>
        <v/>
      </c>
      <c r="G234" t="str">
        <f t="shared" si="102"/>
        <v/>
      </c>
      <c r="I234" t="str">
        <f t="shared" si="102"/>
        <v/>
      </c>
      <c r="J234" t="str">
        <f t="shared" si="42"/>
        <v/>
      </c>
      <c r="K234" t="str">
        <f t="shared" si="43"/>
        <v/>
      </c>
      <c r="P234" t="str">
        <f t="shared" si="26"/>
        <v/>
      </c>
      <c r="Q234">
        <f t="shared" si="44"/>
        <v>0</v>
      </c>
      <c r="R234">
        <f t="shared" si="27"/>
        <v>0</v>
      </c>
      <c r="S234">
        <f t="shared" si="45"/>
        <v>0</v>
      </c>
      <c r="T234">
        <f t="shared" si="28"/>
        <v>0</v>
      </c>
      <c r="U234">
        <f t="shared" si="29"/>
        <v>0</v>
      </c>
      <c r="V234">
        <f t="shared" si="30"/>
        <v>0</v>
      </c>
      <c r="W234">
        <f t="shared" si="31"/>
        <v>0</v>
      </c>
      <c r="X234">
        <f t="shared" si="32"/>
        <v>0</v>
      </c>
      <c r="Y234">
        <f t="shared" si="33"/>
        <v>0</v>
      </c>
      <c r="Z234">
        <f t="shared" si="34"/>
        <v>0</v>
      </c>
      <c r="AA234">
        <f t="shared" si="35"/>
        <v>0</v>
      </c>
      <c r="AB234">
        <f t="shared" si="36"/>
        <v>0</v>
      </c>
      <c r="AC234">
        <f t="shared" si="46"/>
        <v>0</v>
      </c>
      <c r="AG234">
        <f t="shared" si="37"/>
        <v>0</v>
      </c>
      <c r="AI234">
        <f t="shared" si="38"/>
        <v>0</v>
      </c>
      <c r="AM234">
        <f t="shared" si="39"/>
        <v>0</v>
      </c>
    </row>
    <row r="235" spans="1:39" hidden="1" x14ac:dyDescent="0.25">
      <c r="A235" t="str">
        <f t="shared" ref="A235" si="103">A35</f>
        <v>ZZZ</v>
      </c>
      <c r="B235" t="str">
        <f t="shared" si="21"/>
        <v/>
      </c>
      <c r="C235" t="str">
        <f t="shared" si="22"/>
        <v/>
      </c>
      <c r="D235" t="str">
        <f t="shared" ref="D235:I235" si="104">IF(ISBLANK(D35),"",D35)</f>
        <v/>
      </c>
      <c r="E235" t="str">
        <f t="shared" si="24"/>
        <v/>
      </c>
      <c r="F235" t="str">
        <f t="shared" si="25"/>
        <v/>
      </c>
      <c r="G235" t="str">
        <f t="shared" si="104"/>
        <v/>
      </c>
      <c r="I235" t="str">
        <f t="shared" si="104"/>
        <v/>
      </c>
      <c r="J235" t="str">
        <f t="shared" si="42"/>
        <v/>
      </c>
      <c r="K235" t="str">
        <f t="shared" si="43"/>
        <v/>
      </c>
      <c r="P235" t="str">
        <f t="shared" si="26"/>
        <v/>
      </c>
      <c r="Q235">
        <f t="shared" si="44"/>
        <v>0</v>
      </c>
      <c r="R235">
        <f t="shared" si="27"/>
        <v>0</v>
      </c>
      <c r="S235">
        <f t="shared" si="45"/>
        <v>0</v>
      </c>
      <c r="T235">
        <f t="shared" si="28"/>
        <v>0</v>
      </c>
      <c r="U235">
        <f t="shared" si="29"/>
        <v>0</v>
      </c>
      <c r="V235">
        <f t="shared" si="30"/>
        <v>0</v>
      </c>
      <c r="W235">
        <f t="shared" si="31"/>
        <v>0</v>
      </c>
      <c r="X235">
        <f t="shared" si="32"/>
        <v>0</v>
      </c>
      <c r="Y235">
        <f t="shared" si="33"/>
        <v>0</v>
      </c>
      <c r="Z235">
        <f t="shared" si="34"/>
        <v>0</v>
      </c>
      <c r="AA235">
        <f t="shared" si="35"/>
        <v>0</v>
      </c>
      <c r="AB235">
        <f t="shared" si="36"/>
        <v>0</v>
      </c>
      <c r="AC235">
        <f t="shared" si="46"/>
        <v>0</v>
      </c>
      <c r="AG235">
        <f t="shared" si="37"/>
        <v>0</v>
      </c>
      <c r="AI235">
        <f t="shared" si="38"/>
        <v>0</v>
      </c>
      <c r="AM235">
        <f t="shared" si="39"/>
        <v>0</v>
      </c>
    </row>
    <row r="236" spans="1:39" hidden="1" x14ac:dyDescent="0.25">
      <c r="A236" t="str">
        <f t="shared" ref="A236" si="105">A36</f>
        <v>ZZZ</v>
      </c>
      <c r="B236" t="str">
        <f t="shared" si="21"/>
        <v/>
      </c>
      <c r="C236" t="str">
        <f t="shared" si="22"/>
        <v/>
      </c>
      <c r="D236" t="str">
        <f t="shared" ref="D236:I236" si="106">IF(ISBLANK(D36),"",D36)</f>
        <v/>
      </c>
      <c r="E236" t="str">
        <f t="shared" si="24"/>
        <v/>
      </c>
      <c r="F236" t="str">
        <f t="shared" si="25"/>
        <v/>
      </c>
      <c r="G236" t="str">
        <f t="shared" si="106"/>
        <v/>
      </c>
      <c r="I236" t="str">
        <f t="shared" si="106"/>
        <v/>
      </c>
      <c r="J236" t="str">
        <f t="shared" si="42"/>
        <v/>
      </c>
      <c r="K236" t="str">
        <f t="shared" si="43"/>
        <v/>
      </c>
      <c r="P236" t="str">
        <f t="shared" si="26"/>
        <v/>
      </c>
      <c r="Q236">
        <f t="shared" si="44"/>
        <v>0</v>
      </c>
      <c r="R236">
        <f t="shared" si="27"/>
        <v>0</v>
      </c>
      <c r="S236">
        <f t="shared" si="45"/>
        <v>0</v>
      </c>
      <c r="T236">
        <f t="shared" si="28"/>
        <v>0</v>
      </c>
      <c r="U236">
        <f t="shared" si="29"/>
        <v>0</v>
      </c>
      <c r="V236">
        <f t="shared" si="30"/>
        <v>0</v>
      </c>
      <c r="W236">
        <f t="shared" si="31"/>
        <v>0</v>
      </c>
      <c r="X236">
        <f t="shared" si="32"/>
        <v>0</v>
      </c>
      <c r="Y236">
        <f t="shared" si="33"/>
        <v>0</v>
      </c>
      <c r="Z236">
        <f t="shared" si="34"/>
        <v>0</v>
      </c>
      <c r="AA236">
        <f t="shared" si="35"/>
        <v>0</v>
      </c>
      <c r="AB236">
        <f t="shared" si="36"/>
        <v>0</v>
      </c>
      <c r="AC236">
        <f t="shared" si="46"/>
        <v>0</v>
      </c>
      <c r="AG236">
        <f t="shared" si="37"/>
        <v>0</v>
      </c>
      <c r="AI236">
        <f t="shared" si="38"/>
        <v>0</v>
      </c>
      <c r="AM236">
        <f t="shared" si="39"/>
        <v>0</v>
      </c>
    </row>
    <row r="237" spans="1:39" hidden="1" x14ac:dyDescent="0.25">
      <c r="A237" t="str">
        <f t="shared" ref="A237" si="107">A37</f>
        <v>ZZZ</v>
      </c>
      <c r="B237" t="str">
        <f t="shared" ref="B237:B268" si="108">IF(ISBLANK(B37),"",K37)</f>
        <v/>
      </c>
      <c r="C237" t="str">
        <f t="shared" ref="C237:C268" si="109">IF(ISBLANK(C37),"",IF(ISNUMBER(L37),L37,1/0))</f>
        <v/>
      </c>
      <c r="D237" t="str">
        <f t="shared" ref="D237:I237" si="110">IF(ISBLANK(D37),"",D37)</f>
        <v/>
      </c>
      <c r="E237" t="str">
        <f t="shared" ref="E237:E268" si="111">IF(ISBLANK(E37),"",IF(ISNUMBER(M37),M37,1/0))</f>
        <v/>
      </c>
      <c r="F237" t="str">
        <f t="shared" ref="F237:F268" si="112">IF(ISBLANK(F37),"",N37)</f>
        <v/>
      </c>
      <c r="G237" t="str">
        <f t="shared" si="110"/>
        <v/>
      </c>
      <c r="I237" t="str">
        <f t="shared" si="110"/>
        <v/>
      </c>
      <c r="J237" t="str">
        <f t="shared" si="42"/>
        <v/>
      </c>
      <c r="K237" t="str">
        <f t="shared" si="43"/>
        <v/>
      </c>
      <c r="P237" t="str">
        <f t="shared" ref="P237:P268" si="113">B237&amp;C237&amp;D237&amp;E237&amp;F237&amp;G237&amp;I237&amp;J237&amp;K237</f>
        <v/>
      </c>
      <c r="Q237">
        <f t="shared" si="44"/>
        <v>0</v>
      </c>
      <c r="R237">
        <f t="shared" ref="R237:R268" si="114">IF(P237="",0,IF(Q237=1,1/0,1))</f>
        <v>0</v>
      </c>
      <c r="S237">
        <f t="shared" si="45"/>
        <v>0</v>
      </c>
      <c r="T237">
        <f t="shared" ref="T237:T268" si="115">IF($R237=0,0,IF(ISBLANK(B37),1,0))</f>
        <v>0</v>
      </c>
      <c r="U237">
        <f t="shared" ref="U237:U268" si="116">IF($R237=0,0,IF(ISBLANK(C37),1,0))</f>
        <v>0</v>
      </c>
      <c r="V237">
        <f t="shared" ref="V237:V268" si="117">IF($R237=0,0,IF(ISBLANK(D37),1,0))</f>
        <v>0</v>
      </c>
      <c r="W237">
        <f t="shared" ref="W237:W268" si="118">IF($R237=0,0,IF(ISBLANK(E37),1,0))</f>
        <v>0</v>
      </c>
      <c r="X237">
        <f t="shared" ref="X237:X268" si="119">IF($R237=0,0,IF(ISBLANK(F37),1,IF(ISERROR(VLOOKUP(F37,selKlasse,1,FALSE)),1,0)))</f>
        <v>0</v>
      </c>
      <c r="Y237">
        <f t="shared" ref="Y237:Y268" si="120">IF($R237=0,0,IF(ISBLANK(G37),1,IF(ISERROR(VLOOKUP(G37,selArbeidsverhouding,1,FALSE)),1,0)))</f>
        <v>0</v>
      </c>
      <c r="Z237">
        <f t="shared" ref="Z237:Z268" si="121">IF($R237=0,0,IF(ISBLANK(H37),1,0))</f>
        <v>0</v>
      </c>
      <c r="AA237">
        <f t="shared" ref="AA237:AA268" si="122">IF($R237=0,0,IF(ISBLANK(I37),1,IF(ISERROR(VLOOKUP(I37,selDienstverband,1,FALSE)),1,0)))</f>
        <v>0</v>
      </c>
      <c r="AB237">
        <f t="shared" ref="AB237:AB268" si="123">IF($R237=0,0,IF(ISBLANK(J37),1,0))</f>
        <v>0</v>
      </c>
      <c r="AC237">
        <f t="shared" si="46"/>
        <v>0</v>
      </c>
      <c r="AG237">
        <f t="shared" ref="AG237:AG268" si="124">IF(ISBLANK(C37),0,IF(ISNUMBER(L37),0,1))</f>
        <v>0</v>
      </c>
      <c r="AI237">
        <f t="shared" ref="AI237:AI268" si="125">IF(ISBLANK(E37),0,IF(ISNUMBER(M37),0,1))</f>
        <v>0</v>
      </c>
      <c r="AM237">
        <f t="shared" ref="AM237:AM268" si="126">IF(ISBLANK(J37),0,IF(ISNUMBER(O37),0,1))</f>
        <v>0</v>
      </c>
    </row>
    <row r="238" spans="1:39" hidden="1" x14ac:dyDescent="0.25">
      <c r="A238" t="str">
        <f t="shared" ref="A238" si="127">A38</f>
        <v>ZZZ</v>
      </c>
      <c r="B238" t="str">
        <f t="shared" si="108"/>
        <v/>
      </c>
      <c r="C238" t="str">
        <f t="shared" si="109"/>
        <v/>
      </c>
      <c r="D238" t="str">
        <f t="shared" ref="D238:I238" si="128">IF(ISBLANK(D38),"",D38)</f>
        <v/>
      </c>
      <c r="E238" t="str">
        <f t="shared" si="111"/>
        <v/>
      </c>
      <c r="F238" t="str">
        <f t="shared" si="112"/>
        <v/>
      </c>
      <c r="G238" t="str">
        <f t="shared" si="128"/>
        <v/>
      </c>
      <c r="I238" t="str">
        <f t="shared" si="128"/>
        <v/>
      </c>
      <c r="J238" t="str">
        <f t="shared" si="42"/>
        <v/>
      </c>
      <c r="K238" t="str">
        <f t="shared" si="43"/>
        <v/>
      </c>
      <c r="P238" t="str">
        <f t="shared" si="113"/>
        <v/>
      </c>
      <c r="Q238">
        <f t="shared" si="44"/>
        <v>0</v>
      </c>
      <c r="R238">
        <f t="shared" si="114"/>
        <v>0</v>
      </c>
      <c r="S238">
        <f t="shared" si="45"/>
        <v>0</v>
      </c>
      <c r="T238">
        <f t="shared" si="115"/>
        <v>0</v>
      </c>
      <c r="U238">
        <f t="shared" si="116"/>
        <v>0</v>
      </c>
      <c r="V238">
        <f t="shared" si="117"/>
        <v>0</v>
      </c>
      <c r="W238">
        <f t="shared" si="118"/>
        <v>0</v>
      </c>
      <c r="X238">
        <f t="shared" si="119"/>
        <v>0</v>
      </c>
      <c r="Y238">
        <f t="shared" si="120"/>
        <v>0</v>
      </c>
      <c r="Z238">
        <f t="shared" si="121"/>
        <v>0</v>
      </c>
      <c r="AA238">
        <f t="shared" si="122"/>
        <v>0</v>
      </c>
      <c r="AB238">
        <f t="shared" si="123"/>
        <v>0</v>
      </c>
      <c r="AC238">
        <f t="shared" si="46"/>
        <v>0</v>
      </c>
      <c r="AG238">
        <f t="shared" si="124"/>
        <v>0</v>
      </c>
      <c r="AI238">
        <f t="shared" si="125"/>
        <v>0</v>
      </c>
      <c r="AM238">
        <f t="shared" si="126"/>
        <v>0</v>
      </c>
    </row>
    <row r="239" spans="1:39" hidden="1" x14ac:dyDescent="0.25">
      <c r="A239" t="str">
        <f t="shared" ref="A239" si="129">A39</f>
        <v>ZZZ</v>
      </c>
      <c r="B239" t="str">
        <f t="shared" si="108"/>
        <v/>
      </c>
      <c r="C239" t="str">
        <f t="shared" si="109"/>
        <v/>
      </c>
      <c r="D239" t="str">
        <f t="shared" ref="D239:I239" si="130">IF(ISBLANK(D39),"",D39)</f>
        <v/>
      </c>
      <c r="E239" t="str">
        <f t="shared" si="111"/>
        <v/>
      </c>
      <c r="F239" t="str">
        <f t="shared" si="112"/>
        <v/>
      </c>
      <c r="G239" t="str">
        <f t="shared" si="130"/>
        <v/>
      </c>
      <c r="I239" t="str">
        <f t="shared" si="130"/>
        <v/>
      </c>
      <c r="J239" t="str">
        <f t="shared" si="42"/>
        <v/>
      </c>
      <c r="K239" t="str">
        <f t="shared" si="43"/>
        <v/>
      </c>
      <c r="P239" t="str">
        <f t="shared" si="113"/>
        <v/>
      </c>
      <c r="Q239">
        <f t="shared" si="44"/>
        <v>0</v>
      </c>
      <c r="R239">
        <f t="shared" si="114"/>
        <v>0</v>
      </c>
      <c r="S239">
        <f t="shared" si="45"/>
        <v>0</v>
      </c>
      <c r="T239">
        <f t="shared" si="115"/>
        <v>0</v>
      </c>
      <c r="U239">
        <f t="shared" si="116"/>
        <v>0</v>
      </c>
      <c r="V239">
        <f t="shared" si="117"/>
        <v>0</v>
      </c>
      <c r="W239">
        <f t="shared" si="118"/>
        <v>0</v>
      </c>
      <c r="X239">
        <f t="shared" si="119"/>
        <v>0</v>
      </c>
      <c r="Y239">
        <f t="shared" si="120"/>
        <v>0</v>
      </c>
      <c r="Z239">
        <f t="shared" si="121"/>
        <v>0</v>
      </c>
      <c r="AA239">
        <f t="shared" si="122"/>
        <v>0</v>
      </c>
      <c r="AB239">
        <f t="shared" si="123"/>
        <v>0</v>
      </c>
      <c r="AC239">
        <f t="shared" si="46"/>
        <v>0</v>
      </c>
      <c r="AG239">
        <f t="shared" si="124"/>
        <v>0</v>
      </c>
      <c r="AI239">
        <f t="shared" si="125"/>
        <v>0</v>
      </c>
      <c r="AM239">
        <f t="shared" si="126"/>
        <v>0</v>
      </c>
    </row>
    <row r="240" spans="1:39" hidden="1" x14ac:dyDescent="0.25">
      <c r="A240" t="str">
        <f t="shared" ref="A240" si="131">A40</f>
        <v>ZZZ</v>
      </c>
      <c r="B240" t="str">
        <f t="shared" si="108"/>
        <v/>
      </c>
      <c r="C240" t="str">
        <f t="shared" si="109"/>
        <v/>
      </c>
      <c r="D240" t="str">
        <f t="shared" ref="D240:I240" si="132">IF(ISBLANK(D40),"",D40)</f>
        <v/>
      </c>
      <c r="E240" t="str">
        <f t="shared" si="111"/>
        <v/>
      </c>
      <c r="F240" t="str">
        <f t="shared" si="112"/>
        <v/>
      </c>
      <c r="G240" t="str">
        <f t="shared" si="132"/>
        <v/>
      </c>
      <c r="I240" t="str">
        <f t="shared" si="132"/>
        <v/>
      </c>
      <c r="J240" t="str">
        <f t="shared" si="42"/>
        <v/>
      </c>
      <c r="K240" t="str">
        <f t="shared" si="43"/>
        <v/>
      </c>
      <c r="P240" t="str">
        <f t="shared" si="113"/>
        <v/>
      </c>
      <c r="Q240">
        <f t="shared" si="44"/>
        <v>0</v>
      </c>
      <c r="R240">
        <f t="shared" si="114"/>
        <v>0</v>
      </c>
      <c r="S240">
        <f t="shared" si="45"/>
        <v>0</v>
      </c>
      <c r="T240">
        <f t="shared" si="115"/>
        <v>0</v>
      </c>
      <c r="U240">
        <f t="shared" si="116"/>
        <v>0</v>
      </c>
      <c r="V240">
        <f t="shared" si="117"/>
        <v>0</v>
      </c>
      <c r="W240">
        <f t="shared" si="118"/>
        <v>0</v>
      </c>
      <c r="X240">
        <f t="shared" si="119"/>
        <v>0</v>
      </c>
      <c r="Y240">
        <f t="shared" si="120"/>
        <v>0</v>
      </c>
      <c r="Z240">
        <f t="shared" si="121"/>
        <v>0</v>
      </c>
      <c r="AA240">
        <f t="shared" si="122"/>
        <v>0</v>
      </c>
      <c r="AB240">
        <f t="shared" si="123"/>
        <v>0</v>
      </c>
      <c r="AC240">
        <f t="shared" si="46"/>
        <v>0</v>
      </c>
      <c r="AG240">
        <f t="shared" si="124"/>
        <v>0</v>
      </c>
      <c r="AI240">
        <f t="shared" si="125"/>
        <v>0</v>
      </c>
      <c r="AM240">
        <f t="shared" si="126"/>
        <v>0</v>
      </c>
    </row>
    <row r="241" spans="1:39" hidden="1" x14ac:dyDescent="0.25">
      <c r="A241" t="str">
        <f t="shared" ref="A241" si="133">A41</f>
        <v>ZZZ</v>
      </c>
      <c r="B241" t="str">
        <f t="shared" si="108"/>
        <v/>
      </c>
      <c r="C241" t="str">
        <f t="shared" si="109"/>
        <v/>
      </c>
      <c r="D241" t="str">
        <f t="shared" ref="D241:I241" si="134">IF(ISBLANK(D41),"",D41)</f>
        <v/>
      </c>
      <c r="E241" t="str">
        <f t="shared" si="111"/>
        <v/>
      </c>
      <c r="F241" t="str">
        <f t="shared" si="112"/>
        <v/>
      </c>
      <c r="G241" t="str">
        <f t="shared" si="134"/>
        <v/>
      </c>
      <c r="I241" t="str">
        <f t="shared" si="134"/>
        <v/>
      </c>
      <c r="J241" t="str">
        <f t="shared" si="42"/>
        <v/>
      </c>
      <c r="K241" t="str">
        <f t="shared" si="43"/>
        <v/>
      </c>
      <c r="P241" t="str">
        <f t="shared" si="113"/>
        <v/>
      </c>
      <c r="Q241">
        <f t="shared" si="44"/>
        <v>0</v>
      </c>
      <c r="R241">
        <f t="shared" si="114"/>
        <v>0</v>
      </c>
      <c r="S241">
        <f t="shared" si="45"/>
        <v>0</v>
      </c>
      <c r="T241">
        <f t="shared" si="115"/>
        <v>0</v>
      </c>
      <c r="U241">
        <f t="shared" si="116"/>
        <v>0</v>
      </c>
      <c r="V241">
        <f t="shared" si="117"/>
        <v>0</v>
      </c>
      <c r="W241">
        <f t="shared" si="118"/>
        <v>0</v>
      </c>
      <c r="X241">
        <f t="shared" si="119"/>
        <v>0</v>
      </c>
      <c r="Y241">
        <f t="shared" si="120"/>
        <v>0</v>
      </c>
      <c r="Z241">
        <f t="shared" si="121"/>
        <v>0</v>
      </c>
      <c r="AA241">
        <f t="shared" si="122"/>
        <v>0</v>
      </c>
      <c r="AB241">
        <f t="shared" si="123"/>
        <v>0</v>
      </c>
      <c r="AC241">
        <f t="shared" si="46"/>
        <v>0</v>
      </c>
      <c r="AG241">
        <f t="shared" si="124"/>
        <v>0</v>
      </c>
      <c r="AI241">
        <f t="shared" si="125"/>
        <v>0</v>
      </c>
      <c r="AM241">
        <f t="shared" si="126"/>
        <v>0</v>
      </c>
    </row>
    <row r="242" spans="1:39" hidden="1" x14ac:dyDescent="0.25">
      <c r="A242" t="str">
        <f t="shared" ref="A242" si="135">A42</f>
        <v>ZZZ</v>
      </c>
      <c r="B242" t="str">
        <f t="shared" si="108"/>
        <v/>
      </c>
      <c r="C242" t="str">
        <f t="shared" si="109"/>
        <v/>
      </c>
      <c r="D242" t="str">
        <f t="shared" ref="D242:I242" si="136">IF(ISBLANK(D42),"",D42)</f>
        <v/>
      </c>
      <c r="E242" t="str">
        <f t="shared" si="111"/>
        <v/>
      </c>
      <c r="F242" t="str">
        <f t="shared" si="112"/>
        <v/>
      </c>
      <c r="G242" t="str">
        <f t="shared" si="136"/>
        <v/>
      </c>
      <c r="I242" t="str">
        <f t="shared" si="136"/>
        <v/>
      </c>
      <c r="J242" t="str">
        <f t="shared" si="42"/>
        <v/>
      </c>
      <c r="K242" t="str">
        <f t="shared" si="43"/>
        <v/>
      </c>
      <c r="P242" t="str">
        <f t="shared" si="113"/>
        <v/>
      </c>
      <c r="Q242">
        <f t="shared" si="44"/>
        <v>0</v>
      </c>
      <c r="R242">
        <f t="shared" si="114"/>
        <v>0</v>
      </c>
      <c r="S242">
        <f t="shared" si="45"/>
        <v>0</v>
      </c>
      <c r="T242">
        <f t="shared" si="115"/>
        <v>0</v>
      </c>
      <c r="U242">
        <f t="shared" si="116"/>
        <v>0</v>
      </c>
      <c r="V242">
        <f t="shared" si="117"/>
        <v>0</v>
      </c>
      <c r="W242">
        <f t="shared" si="118"/>
        <v>0</v>
      </c>
      <c r="X242">
        <f t="shared" si="119"/>
        <v>0</v>
      </c>
      <c r="Y242">
        <f t="shared" si="120"/>
        <v>0</v>
      </c>
      <c r="Z242">
        <f t="shared" si="121"/>
        <v>0</v>
      </c>
      <c r="AA242">
        <f t="shared" si="122"/>
        <v>0</v>
      </c>
      <c r="AB242">
        <f t="shared" si="123"/>
        <v>0</v>
      </c>
      <c r="AC242">
        <f t="shared" si="46"/>
        <v>0</v>
      </c>
      <c r="AG242">
        <f t="shared" si="124"/>
        <v>0</v>
      </c>
      <c r="AI242">
        <f t="shared" si="125"/>
        <v>0</v>
      </c>
      <c r="AM242">
        <f t="shared" si="126"/>
        <v>0</v>
      </c>
    </row>
    <row r="243" spans="1:39" hidden="1" x14ac:dyDescent="0.25">
      <c r="A243" t="str">
        <f t="shared" ref="A243" si="137">A43</f>
        <v>ZZZ</v>
      </c>
      <c r="B243" t="str">
        <f t="shared" si="108"/>
        <v/>
      </c>
      <c r="C243" t="str">
        <f t="shared" si="109"/>
        <v/>
      </c>
      <c r="D243" t="str">
        <f t="shared" ref="D243:I243" si="138">IF(ISBLANK(D43),"",D43)</f>
        <v/>
      </c>
      <c r="E243" t="str">
        <f t="shared" si="111"/>
        <v/>
      </c>
      <c r="F243" t="str">
        <f t="shared" si="112"/>
        <v/>
      </c>
      <c r="G243" t="str">
        <f t="shared" si="138"/>
        <v/>
      </c>
      <c r="I243" t="str">
        <f t="shared" si="138"/>
        <v/>
      </c>
      <c r="J243" t="str">
        <f t="shared" si="42"/>
        <v/>
      </c>
      <c r="K243" t="str">
        <f t="shared" si="43"/>
        <v/>
      </c>
      <c r="P243" t="str">
        <f t="shared" si="113"/>
        <v/>
      </c>
      <c r="Q243">
        <f t="shared" si="44"/>
        <v>0</v>
      </c>
      <c r="R243">
        <f t="shared" si="114"/>
        <v>0</v>
      </c>
      <c r="S243">
        <f t="shared" si="45"/>
        <v>0</v>
      </c>
      <c r="T243">
        <f t="shared" si="115"/>
        <v>0</v>
      </c>
      <c r="U243">
        <f t="shared" si="116"/>
        <v>0</v>
      </c>
      <c r="V243">
        <f t="shared" si="117"/>
        <v>0</v>
      </c>
      <c r="W243">
        <f t="shared" si="118"/>
        <v>0</v>
      </c>
      <c r="X243">
        <f t="shared" si="119"/>
        <v>0</v>
      </c>
      <c r="Y243">
        <f t="shared" si="120"/>
        <v>0</v>
      </c>
      <c r="Z243">
        <f t="shared" si="121"/>
        <v>0</v>
      </c>
      <c r="AA243">
        <f t="shared" si="122"/>
        <v>0</v>
      </c>
      <c r="AB243">
        <f t="shared" si="123"/>
        <v>0</v>
      </c>
      <c r="AC243">
        <f t="shared" si="46"/>
        <v>0</v>
      </c>
      <c r="AG243">
        <f t="shared" si="124"/>
        <v>0</v>
      </c>
      <c r="AI243">
        <f t="shared" si="125"/>
        <v>0</v>
      </c>
      <c r="AM243">
        <f t="shared" si="126"/>
        <v>0</v>
      </c>
    </row>
    <row r="244" spans="1:39" hidden="1" x14ac:dyDescent="0.25">
      <c r="A244" t="str">
        <f t="shared" ref="A244" si="139">A44</f>
        <v>ZZZ</v>
      </c>
      <c r="B244" t="str">
        <f t="shared" si="108"/>
        <v/>
      </c>
      <c r="C244" t="str">
        <f t="shared" si="109"/>
        <v/>
      </c>
      <c r="D244" t="str">
        <f t="shared" ref="D244:I244" si="140">IF(ISBLANK(D44),"",D44)</f>
        <v/>
      </c>
      <c r="E244" t="str">
        <f t="shared" si="111"/>
        <v/>
      </c>
      <c r="F244" t="str">
        <f t="shared" si="112"/>
        <v/>
      </c>
      <c r="G244" t="str">
        <f t="shared" si="140"/>
        <v/>
      </c>
      <c r="I244" t="str">
        <f t="shared" si="140"/>
        <v/>
      </c>
      <c r="J244" t="str">
        <f t="shared" si="42"/>
        <v/>
      </c>
      <c r="K244" t="str">
        <f t="shared" si="43"/>
        <v/>
      </c>
      <c r="P244" t="str">
        <f t="shared" si="113"/>
        <v/>
      </c>
      <c r="Q244">
        <f t="shared" si="44"/>
        <v>0</v>
      </c>
      <c r="R244">
        <f t="shared" si="114"/>
        <v>0</v>
      </c>
      <c r="S244">
        <f t="shared" si="45"/>
        <v>0</v>
      </c>
      <c r="T244">
        <f t="shared" si="115"/>
        <v>0</v>
      </c>
      <c r="U244">
        <f t="shared" si="116"/>
        <v>0</v>
      </c>
      <c r="V244">
        <f t="shared" si="117"/>
        <v>0</v>
      </c>
      <c r="W244">
        <f t="shared" si="118"/>
        <v>0</v>
      </c>
      <c r="X244">
        <f t="shared" si="119"/>
        <v>0</v>
      </c>
      <c r="Y244">
        <f t="shared" si="120"/>
        <v>0</v>
      </c>
      <c r="Z244">
        <f t="shared" si="121"/>
        <v>0</v>
      </c>
      <c r="AA244">
        <f t="shared" si="122"/>
        <v>0</v>
      </c>
      <c r="AB244">
        <f t="shared" si="123"/>
        <v>0</v>
      </c>
      <c r="AC244">
        <f t="shared" si="46"/>
        <v>0</v>
      </c>
      <c r="AG244">
        <f t="shared" si="124"/>
        <v>0</v>
      </c>
      <c r="AI244">
        <f t="shared" si="125"/>
        <v>0</v>
      </c>
      <c r="AM244">
        <f t="shared" si="126"/>
        <v>0</v>
      </c>
    </row>
    <row r="245" spans="1:39" hidden="1" x14ac:dyDescent="0.25">
      <c r="A245" t="str">
        <f t="shared" ref="A245" si="141">A45</f>
        <v>ZZZ</v>
      </c>
      <c r="B245" t="str">
        <f t="shared" si="108"/>
        <v/>
      </c>
      <c r="C245" t="str">
        <f t="shared" si="109"/>
        <v/>
      </c>
      <c r="D245" t="str">
        <f t="shared" ref="D245:I245" si="142">IF(ISBLANK(D45),"",D45)</f>
        <v/>
      </c>
      <c r="E245" t="str">
        <f t="shared" si="111"/>
        <v/>
      </c>
      <c r="F245" t="str">
        <f t="shared" si="112"/>
        <v/>
      </c>
      <c r="G245" t="str">
        <f t="shared" si="142"/>
        <v/>
      </c>
      <c r="I245" t="str">
        <f t="shared" si="142"/>
        <v/>
      </c>
      <c r="J245" t="str">
        <f t="shared" si="42"/>
        <v/>
      </c>
      <c r="K245" t="str">
        <f t="shared" si="43"/>
        <v/>
      </c>
      <c r="P245" t="str">
        <f t="shared" si="113"/>
        <v/>
      </c>
      <c r="Q245">
        <f t="shared" si="44"/>
        <v>0</v>
      </c>
      <c r="R245">
        <f t="shared" si="114"/>
        <v>0</v>
      </c>
      <c r="S245">
        <f t="shared" si="45"/>
        <v>0</v>
      </c>
      <c r="T245">
        <f t="shared" si="115"/>
        <v>0</v>
      </c>
      <c r="U245">
        <f t="shared" si="116"/>
        <v>0</v>
      </c>
      <c r="V245">
        <f t="shared" si="117"/>
        <v>0</v>
      </c>
      <c r="W245">
        <f t="shared" si="118"/>
        <v>0</v>
      </c>
      <c r="X245">
        <f t="shared" si="119"/>
        <v>0</v>
      </c>
      <c r="Y245">
        <f t="shared" si="120"/>
        <v>0</v>
      </c>
      <c r="Z245">
        <f t="shared" si="121"/>
        <v>0</v>
      </c>
      <c r="AA245">
        <f t="shared" si="122"/>
        <v>0</v>
      </c>
      <c r="AB245">
        <f t="shared" si="123"/>
        <v>0</v>
      </c>
      <c r="AC245">
        <f t="shared" si="46"/>
        <v>0</v>
      </c>
      <c r="AG245">
        <f t="shared" si="124"/>
        <v>0</v>
      </c>
      <c r="AI245">
        <f t="shared" si="125"/>
        <v>0</v>
      </c>
      <c r="AM245">
        <f t="shared" si="126"/>
        <v>0</v>
      </c>
    </row>
    <row r="246" spans="1:39" hidden="1" x14ac:dyDescent="0.25">
      <c r="A246" t="str">
        <f t="shared" ref="A246" si="143">A46</f>
        <v>ZZZ</v>
      </c>
      <c r="B246" t="str">
        <f t="shared" si="108"/>
        <v/>
      </c>
      <c r="C246" t="str">
        <f t="shared" si="109"/>
        <v/>
      </c>
      <c r="D246" t="str">
        <f t="shared" ref="D246:I246" si="144">IF(ISBLANK(D46),"",D46)</f>
        <v/>
      </c>
      <c r="E246" t="str">
        <f t="shared" si="111"/>
        <v/>
      </c>
      <c r="F246" t="str">
        <f t="shared" si="112"/>
        <v/>
      </c>
      <c r="G246" t="str">
        <f t="shared" si="144"/>
        <v/>
      </c>
      <c r="I246" t="str">
        <f t="shared" si="144"/>
        <v/>
      </c>
      <c r="J246" t="str">
        <f t="shared" si="42"/>
        <v/>
      </c>
      <c r="K246" t="str">
        <f t="shared" si="43"/>
        <v/>
      </c>
      <c r="P246" t="str">
        <f t="shared" si="113"/>
        <v/>
      </c>
      <c r="Q246">
        <f t="shared" si="44"/>
        <v>0</v>
      </c>
      <c r="R246">
        <f t="shared" si="114"/>
        <v>0</v>
      </c>
      <c r="S246">
        <f t="shared" si="45"/>
        <v>0</v>
      </c>
      <c r="T246">
        <f t="shared" si="115"/>
        <v>0</v>
      </c>
      <c r="U246">
        <f t="shared" si="116"/>
        <v>0</v>
      </c>
      <c r="V246">
        <f t="shared" si="117"/>
        <v>0</v>
      </c>
      <c r="W246">
        <f t="shared" si="118"/>
        <v>0</v>
      </c>
      <c r="X246">
        <f t="shared" si="119"/>
        <v>0</v>
      </c>
      <c r="Y246">
        <f t="shared" si="120"/>
        <v>0</v>
      </c>
      <c r="Z246">
        <f t="shared" si="121"/>
        <v>0</v>
      </c>
      <c r="AA246">
        <f t="shared" si="122"/>
        <v>0</v>
      </c>
      <c r="AB246">
        <f t="shared" si="123"/>
        <v>0</v>
      </c>
      <c r="AC246">
        <f t="shared" si="46"/>
        <v>0</v>
      </c>
      <c r="AG246">
        <f t="shared" si="124"/>
        <v>0</v>
      </c>
      <c r="AI246">
        <f t="shared" si="125"/>
        <v>0</v>
      </c>
      <c r="AM246">
        <f t="shared" si="126"/>
        <v>0</v>
      </c>
    </row>
    <row r="247" spans="1:39" hidden="1" x14ac:dyDescent="0.25">
      <c r="A247" t="str">
        <f t="shared" ref="A247" si="145">A47</f>
        <v>ZZZ</v>
      </c>
      <c r="B247" t="str">
        <f t="shared" si="108"/>
        <v/>
      </c>
      <c r="C247" t="str">
        <f t="shared" si="109"/>
        <v/>
      </c>
      <c r="D247" t="str">
        <f t="shared" ref="D247:I247" si="146">IF(ISBLANK(D47),"",D47)</f>
        <v/>
      </c>
      <c r="E247" t="str">
        <f t="shared" si="111"/>
        <v/>
      </c>
      <c r="F247" t="str">
        <f t="shared" si="112"/>
        <v/>
      </c>
      <c r="G247" t="str">
        <f t="shared" si="146"/>
        <v/>
      </c>
      <c r="I247" t="str">
        <f t="shared" si="146"/>
        <v/>
      </c>
      <c r="J247" t="str">
        <f t="shared" si="42"/>
        <v/>
      </c>
      <c r="K247" t="str">
        <f t="shared" si="43"/>
        <v/>
      </c>
      <c r="P247" t="str">
        <f t="shared" si="113"/>
        <v/>
      </c>
      <c r="Q247">
        <f t="shared" si="44"/>
        <v>0</v>
      </c>
      <c r="R247">
        <f t="shared" si="114"/>
        <v>0</v>
      </c>
      <c r="S247">
        <f t="shared" si="45"/>
        <v>0</v>
      </c>
      <c r="T247">
        <f t="shared" si="115"/>
        <v>0</v>
      </c>
      <c r="U247">
        <f t="shared" si="116"/>
        <v>0</v>
      </c>
      <c r="V247">
        <f t="shared" si="117"/>
        <v>0</v>
      </c>
      <c r="W247">
        <f t="shared" si="118"/>
        <v>0</v>
      </c>
      <c r="X247">
        <f t="shared" si="119"/>
        <v>0</v>
      </c>
      <c r="Y247">
        <f t="shared" si="120"/>
        <v>0</v>
      </c>
      <c r="Z247">
        <f t="shared" si="121"/>
        <v>0</v>
      </c>
      <c r="AA247">
        <f t="shared" si="122"/>
        <v>0</v>
      </c>
      <c r="AB247">
        <f t="shared" si="123"/>
        <v>0</v>
      </c>
      <c r="AC247">
        <f t="shared" si="46"/>
        <v>0</v>
      </c>
      <c r="AG247">
        <f t="shared" si="124"/>
        <v>0</v>
      </c>
      <c r="AI247">
        <f t="shared" si="125"/>
        <v>0</v>
      </c>
      <c r="AM247">
        <f t="shared" si="126"/>
        <v>0</v>
      </c>
    </row>
    <row r="248" spans="1:39" hidden="1" x14ac:dyDescent="0.25">
      <c r="A248" t="str">
        <f t="shared" ref="A248" si="147">A48</f>
        <v>ZZZ</v>
      </c>
      <c r="B248" t="str">
        <f t="shared" si="108"/>
        <v/>
      </c>
      <c r="C248" t="str">
        <f t="shared" si="109"/>
        <v/>
      </c>
      <c r="D248" t="str">
        <f t="shared" ref="D248:I248" si="148">IF(ISBLANK(D48),"",D48)</f>
        <v/>
      </c>
      <c r="E248" t="str">
        <f t="shared" si="111"/>
        <v/>
      </c>
      <c r="F248" t="str">
        <f t="shared" si="112"/>
        <v/>
      </c>
      <c r="G248" t="str">
        <f t="shared" si="148"/>
        <v/>
      </c>
      <c r="I248" t="str">
        <f t="shared" si="148"/>
        <v/>
      </c>
      <c r="J248" t="str">
        <f t="shared" si="42"/>
        <v/>
      </c>
      <c r="K248" t="str">
        <f t="shared" si="43"/>
        <v/>
      </c>
      <c r="P248" t="str">
        <f t="shared" si="113"/>
        <v/>
      </c>
      <c r="Q248">
        <f t="shared" si="44"/>
        <v>0</v>
      </c>
      <c r="R248">
        <f t="shared" si="114"/>
        <v>0</v>
      </c>
      <c r="S248">
        <f t="shared" si="45"/>
        <v>0</v>
      </c>
      <c r="T248">
        <f t="shared" si="115"/>
        <v>0</v>
      </c>
      <c r="U248">
        <f t="shared" si="116"/>
        <v>0</v>
      </c>
      <c r="V248">
        <f t="shared" si="117"/>
        <v>0</v>
      </c>
      <c r="W248">
        <f t="shared" si="118"/>
        <v>0</v>
      </c>
      <c r="X248">
        <f t="shared" si="119"/>
        <v>0</v>
      </c>
      <c r="Y248">
        <f t="shared" si="120"/>
        <v>0</v>
      </c>
      <c r="Z248">
        <f t="shared" si="121"/>
        <v>0</v>
      </c>
      <c r="AA248">
        <f t="shared" si="122"/>
        <v>0</v>
      </c>
      <c r="AB248">
        <f t="shared" si="123"/>
        <v>0</v>
      </c>
      <c r="AC248">
        <f t="shared" si="46"/>
        <v>0</v>
      </c>
      <c r="AG248">
        <f t="shared" si="124"/>
        <v>0</v>
      </c>
      <c r="AI248">
        <f t="shared" si="125"/>
        <v>0</v>
      </c>
      <c r="AM248">
        <f t="shared" si="126"/>
        <v>0</v>
      </c>
    </row>
    <row r="249" spans="1:39" hidden="1" x14ac:dyDescent="0.25">
      <c r="A249" t="str">
        <f t="shared" ref="A249" si="149">A49</f>
        <v>ZZZ</v>
      </c>
      <c r="B249" t="str">
        <f t="shared" si="108"/>
        <v/>
      </c>
      <c r="C249" t="str">
        <f t="shared" si="109"/>
        <v/>
      </c>
      <c r="D249" t="str">
        <f t="shared" ref="D249:I249" si="150">IF(ISBLANK(D49),"",D49)</f>
        <v/>
      </c>
      <c r="E249" t="str">
        <f t="shared" si="111"/>
        <v/>
      </c>
      <c r="F249" t="str">
        <f t="shared" si="112"/>
        <v/>
      </c>
      <c r="G249" t="str">
        <f t="shared" si="150"/>
        <v/>
      </c>
      <c r="I249" t="str">
        <f t="shared" si="150"/>
        <v/>
      </c>
      <c r="J249" t="str">
        <f t="shared" si="42"/>
        <v/>
      </c>
      <c r="K249" t="str">
        <f t="shared" si="43"/>
        <v/>
      </c>
      <c r="P249" t="str">
        <f t="shared" si="113"/>
        <v/>
      </c>
      <c r="Q249">
        <f t="shared" si="44"/>
        <v>0</v>
      </c>
      <c r="R249">
        <f t="shared" si="114"/>
        <v>0</v>
      </c>
      <c r="S249">
        <f t="shared" si="45"/>
        <v>0</v>
      </c>
      <c r="T249">
        <f t="shared" si="115"/>
        <v>0</v>
      </c>
      <c r="U249">
        <f t="shared" si="116"/>
        <v>0</v>
      </c>
      <c r="V249">
        <f t="shared" si="117"/>
        <v>0</v>
      </c>
      <c r="W249">
        <f t="shared" si="118"/>
        <v>0</v>
      </c>
      <c r="X249">
        <f t="shared" si="119"/>
        <v>0</v>
      </c>
      <c r="Y249">
        <f t="shared" si="120"/>
        <v>0</v>
      </c>
      <c r="Z249">
        <f t="shared" si="121"/>
        <v>0</v>
      </c>
      <c r="AA249">
        <f t="shared" si="122"/>
        <v>0</v>
      </c>
      <c r="AB249">
        <f t="shared" si="123"/>
        <v>0</v>
      </c>
      <c r="AC249">
        <f t="shared" si="46"/>
        <v>0</v>
      </c>
      <c r="AG249">
        <f t="shared" si="124"/>
        <v>0</v>
      </c>
      <c r="AI249">
        <f t="shared" si="125"/>
        <v>0</v>
      </c>
      <c r="AM249">
        <f t="shared" si="126"/>
        <v>0</v>
      </c>
    </row>
    <row r="250" spans="1:39" hidden="1" x14ac:dyDescent="0.25">
      <c r="A250" t="str">
        <f t="shared" ref="A250" si="151">A50</f>
        <v>ZZZ</v>
      </c>
      <c r="B250" t="str">
        <f t="shared" si="108"/>
        <v/>
      </c>
      <c r="C250" t="str">
        <f t="shared" si="109"/>
        <v/>
      </c>
      <c r="D250" t="str">
        <f t="shared" ref="D250:I250" si="152">IF(ISBLANK(D50),"",D50)</f>
        <v/>
      </c>
      <c r="E250" t="str">
        <f t="shared" si="111"/>
        <v/>
      </c>
      <c r="F250" t="str">
        <f t="shared" si="112"/>
        <v/>
      </c>
      <c r="G250" t="str">
        <f t="shared" si="152"/>
        <v/>
      </c>
      <c r="I250" t="str">
        <f t="shared" si="152"/>
        <v/>
      </c>
      <c r="J250" t="str">
        <f t="shared" si="42"/>
        <v/>
      </c>
      <c r="K250" t="str">
        <f t="shared" si="43"/>
        <v/>
      </c>
      <c r="P250" t="str">
        <f t="shared" si="113"/>
        <v/>
      </c>
      <c r="Q250">
        <f t="shared" si="44"/>
        <v>0</v>
      </c>
      <c r="R250">
        <f t="shared" si="114"/>
        <v>0</v>
      </c>
      <c r="S250">
        <f t="shared" si="45"/>
        <v>0</v>
      </c>
      <c r="T250">
        <f t="shared" si="115"/>
        <v>0</v>
      </c>
      <c r="U250">
        <f t="shared" si="116"/>
        <v>0</v>
      </c>
      <c r="V250">
        <f t="shared" si="117"/>
        <v>0</v>
      </c>
      <c r="W250">
        <f t="shared" si="118"/>
        <v>0</v>
      </c>
      <c r="X250">
        <f t="shared" si="119"/>
        <v>0</v>
      </c>
      <c r="Y250">
        <f t="shared" si="120"/>
        <v>0</v>
      </c>
      <c r="Z250">
        <f t="shared" si="121"/>
        <v>0</v>
      </c>
      <c r="AA250">
        <f t="shared" si="122"/>
        <v>0</v>
      </c>
      <c r="AB250">
        <f t="shared" si="123"/>
        <v>0</v>
      </c>
      <c r="AC250">
        <f t="shared" si="46"/>
        <v>0</v>
      </c>
      <c r="AG250">
        <f t="shared" si="124"/>
        <v>0</v>
      </c>
      <c r="AI250">
        <f t="shared" si="125"/>
        <v>0</v>
      </c>
      <c r="AM250">
        <f t="shared" si="126"/>
        <v>0</v>
      </c>
    </row>
    <row r="251" spans="1:39" hidden="1" x14ac:dyDescent="0.25">
      <c r="A251" t="str">
        <f t="shared" ref="A251:A303" si="153">A51</f>
        <v>ZZZ</v>
      </c>
      <c r="B251" t="str">
        <f t="shared" si="108"/>
        <v/>
      </c>
      <c r="C251" t="str">
        <f t="shared" si="109"/>
        <v/>
      </c>
      <c r="D251" t="str">
        <f t="shared" ref="D251:I251" si="154">IF(ISBLANK(D51),"",D51)</f>
        <v/>
      </c>
      <c r="E251" t="str">
        <f t="shared" si="111"/>
        <v/>
      </c>
      <c r="F251" t="str">
        <f t="shared" si="112"/>
        <v/>
      </c>
      <c r="G251" t="str">
        <f t="shared" si="154"/>
        <v/>
      </c>
      <c r="I251" t="str">
        <f t="shared" si="154"/>
        <v/>
      </c>
      <c r="J251" t="str">
        <f t="shared" si="42"/>
        <v/>
      </c>
      <c r="K251" t="str">
        <f t="shared" si="43"/>
        <v/>
      </c>
      <c r="P251" t="str">
        <f t="shared" si="113"/>
        <v/>
      </c>
      <c r="Q251">
        <f t="shared" si="44"/>
        <v>0</v>
      </c>
      <c r="R251">
        <f t="shared" si="114"/>
        <v>0</v>
      </c>
      <c r="S251">
        <f t="shared" si="45"/>
        <v>0</v>
      </c>
      <c r="T251">
        <f t="shared" si="115"/>
        <v>0</v>
      </c>
      <c r="U251">
        <f t="shared" si="116"/>
        <v>0</v>
      </c>
      <c r="V251">
        <f t="shared" si="117"/>
        <v>0</v>
      </c>
      <c r="W251">
        <f t="shared" si="118"/>
        <v>0</v>
      </c>
      <c r="X251">
        <f t="shared" si="119"/>
        <v>0</v>
      </c>
      <c r="Y251">
        <f t="shared" si="120"/>
        <v>0</v>
      </c>
      <c r="Z251">
        <f t="shared" si="121"/>
        <v>0</v>
      </c>
      <c r="AA251">
        <f t="shared" si="122"/>
        <v>0</v>
      </c>
      <c r="AB251">
        <f t="shared" si="123"/>
        <v>0</v>
      </c>
      <c r="AC251">
        <f t="shared" si="46"/>
        <v>0</v>
      </c>
      <c r="AG251">
        <f t="shared" si="124"/>
        <v>0</v>
      </c>
      <c r="AI251">
        <f t="shared" si="125"/>
        <v>0</v>
      </c>
      <c r="AM251">
        <f t="shared" si="126"/>
        <v>0</v>
      </c>
    </row>
    <row r="252" spans="1:39" hidden="1" x14ac:dyDescent="0.25">
      <c r="A252" t="str">
        <f t="shared" si="153"/>
        <v>ZZZ</v>
      </c>
      <c r="B252" t="str">
        <f t="shared" si="108"/>
        <v/>
      </c>
      <c r="C252" t="str">
        <f t="shared" si="109"/>
        <v/>
      </c>
      <c r="D252" t="str">
        <f t="shared" ref="D252:I252" si="155">IF(ISBLANK(D52),"",D52)</f>
        <v/>
      </c>
      <c r="E252" t="str">
        <f t="shared" si="111"/>
        <v/>
      </c>
      <c r="F252" t="str">
        <f t="shared" si="112"/>
        <v/>
      </c>
      <c r="G252" t="str">
        <f t="shared" si="155"/>
        <v/>
      </c>
      <c r="I252" t="str">
        <f t="shared" si="155"/>
        <v/>
      </c>
      <c r="J252" t="str">
        <f t="shared" si="42"/>
        <v/>
      </c>
      <c r="K252" t="str">
        <f t="shared" ref="K252:K303" si="156">IF(J252="","",YEAR(J252))</f>
        <v/>
      </c>
      <c r="P252" t="str">
        <f t="shared" si="113"/>
        <v/>
      </c>
      <c r="Q252">
        <f t="shared" si="44"/>
        <v>0</v>
      </c>
      <c r="R252">
        <f t="shared" si="114"/>
        <v>0</v>
      </c>
      <c r="S252">
        <f t="shared" ref="S252:S303" si="157">IF(R252=0,S251,S251+1)</f>
        <v>0</v>
      </c>
      <c r="T252">
        <f t="shared" si="115"/>
        <v>0</v>
      </c>
      <c r="U252">
        <f t="shared" si="116"/>
        <v>0</v>
      </c>
      <c r="V252">
        <f t="shared" si="117"/>
        <v>0</v>
      </c>
      <c r="W252">
        <f t="shared" si="118"/>
        <v>0</v>
      </c>
      <c r="X252">
        <f t="shared" si="119"/>
        <v>0</v>
      </c>
      <c r="Y252">
        <f t="shared" si="120"/>
        <v>0</v>
      </c>
      <c r="Z252">
        <f t="shared" si="121"/>
        <v>0</v>
      </c>
      <c r="AA252">
        <f t="shared" si="122"/>
        <v>0</v>
      </c>
      <c r="AB252">
        <f t="shared" si="123"/>
        <v>0</v>
      </c>
      <c r="AC252">
        <f t="shared" ref="AC252:AC303" si="158">SUM(T252:AB252)</f>
        <v>0</v>
      </c>
      <c r="AG252">
        <f t="shared" si="124"/>
        <v>0</v>
      </c>
      <c r="AI252">
        <f t="shared" si="125"/>
        <v>0</v>
      </c>
      <c r="AM252">
        <f t="shared" si="126"/>
        <v>0</v>
      </c>
    </row>
    <row r="253" spans="1:39" hidden="1" x14ac:dyDescent="0.25">
      <c r="A253" t="str">
        <f t="shared" si="153"/>
        <v>ZZZ</v>
      </c>
      <c r="B253" t="str">
        <f t="shared" si="108"/>
        <v/>
      </c>
      <c r="C253" t="str">
        <f t="shared" si="109"/>
        <v/>
      </c>
      <c r="D253" t="str">
        <f t="shared" ref="D253:I253" si="159">IF(ISBLANK(D53),"",D53)</f>
        <v/>
      </c>
      <c r="E253" t="str">
        <f t="shared" si="111"/>
        <v/>
      </c>
      <c r="F253" t="str">
        <f t="shared" si="112"/>
        <v/>
      </c>
      <c r="G253" t="str">
        <f t="shared" si="159"/>
        <v/>
      </c>
      <c r="I253" t="str">
        <f t="shared" si="159"/>
        <v/>
      </c>
      <c r="J253" t="str">
        <f t="shared" si="42"/>
        <v/>
      </c>
      <c r="K253" t="str">
        <f t="shared" si="156"/>
        <v/>
      </c>
      <c r="P253" t="str">
        <f t="shared" si="113"/>
        <v/>
      </c>
      <c r="Q253">
        <f t="shared" si="44"/>
        <v>0</v>
      </c>
      <c r="R253">
        <f t="shared" si="114"/>
        <v>0</v>
      </c>
      <c r="S253">
        <f t="shared" si="157"/>
        <v>0</v>
      </c>
      <c r="T253">
        <f t="shared" si="115"/>
        <v>0</v>
      </c>
      <c r="U253">
        <f t="shared" si="116"/>
        <v>0</v>
      </c>
      <c r="V253">
        <f t="shared" si="117"/>
        <v>0</v>
      </c>
      <c r="W253">
        <f t="shared" si="118"/>
        <v>0</v>
      </c>
      <c r="X253">
        <f t="shared" si="119"/>
        <v>0</v>
      </c>
      <c r="Y253">
        <f t="shared" si="120"/>
        <v>0</v>
      </c>
      <c r="Z253">
        <f t="shared" si="121"/>
        <v>0</v>
      </c>
      <c r="AA253">
        <f t="shared" si="122"/>
        <v>0</v>
      </c>
      <c r="AB253">
        <f t="shared" si="123"/>
        <v>0</v>
      </c>
      <c r="AC253">
        <f t="shared" si="158"/>
        <v>0</v>
      </c>
      <c r="AG253">
        <f t="shared" si="124"/>
        <v>0</v>
      </c>
      <c r="AI253">
        <f t="shared" si="125"/>
        <v>0</v>
      </c>
      <c r="AM253">
        <f t="shared" si="126"/>
        <v>0</v>
      </c>
    </row>
    <row r="254" spans="1:39" hidden="1" x14ac:dyDescent="0.25">
      <c r="A254" t="str">
        <f t="shared" si="153"/>
        <v>ZZZ</v>
      </c>
      <c r="B254" t="str">
        <f t="shared" si="108"/>
        <v/>
      </c>
      <c r="C254" t="str">
        <f t="shared" si="109"/>
        <v/>
      </c>
      <c r="D254" t="str">
        <f t="shared" ref="D254:I254" si="160">IF(ISBLANK(D54),"",D54)</f>
        <v/>
      </c>
      <c r="E254" t="str">
        <f t="shared" si="111"/>
        <v/>
      </c>
      <c r="F254" t="str">
        <f t="shared" si="112"/>
        <v/>
      </c>
      <c r="G254" t="str">
        <f t="shared" si="160"/>
        <v/>
      </c>
      <c r="I254" t="str">
        <f t="shared" si="160"/>
        <v/>
      </c>
      <c r="J254" t="str">
        <f t="shared" si="42"/>
        <v/>
      </c>
      <c r="K254" t="str">
        <f t="shared" si="156"/>
        <v/>
      </c>
      <c r="P254" t="str">
        <f t="shared" si="113"/>
        <v/>
      </c>
      <c r="Q254">
        <f t="shared" si="44"/>
        <v>1</v>
      </c>
      <c r="R254">
        <f t="shared" si="114"/>
        <v>0</v>
      </c>
      <c r="S254">
        <f t="shared" si="157"/>
        <v>0</v>
      </c>
      <c r="T254">
        <f t="shared" si="115"/>
        <v>0</v>
      </c>
      <c r="U254">
        <f t="shared" si="116"/>
        <v>0</v>
      </c>
      <c r="V254">
        <f t="shared" si="117"/>
        <v>0</v>
      </c>
      <c r="W254">
        <f t="shared" si="118"/>
        <v>0</v>
      </c>
      <c r="X254">
        <f t="shared" si="119"/>
        <v>0</v>
      </c>
      <c r="Y254">
        <f t="shared" si="120"/>
        <v>0</v>
      </c>
      <c r="Z254">
        <f t="shared" si="121"/>
        <v>0</v>
      </c>
      <c r="AA254">
        <f t="shared" si="122"/>
        <v>0</v>
      </c>
      <c r="AB254">
        <f t="shared" si="123"/>
        <v>0</v>
      </c>
      <c r="AC254">
        <f t="shared" si="158"/>
        <v>0</v>
      </c>
      <c r="AG254">
        <f t="shared" si="124"/>
        <v>0</v>
      </c>
      <c r="AI254">
        <f t="shared" si="125"/>
        <v>0</v>
      </c>
      <c r="AM254">
        <f t="shared" si="126"/>
        <v>0</v>
      </c>
    </row>
    <row r="255" spans="1:39" hidden="1" x14ac:dyDescent="0.25">
      <c r="A255" t="str">
        <f t="shared" si="153"/>
        <v>ZZZ</v>
      </c>
      <c r="B255" t="str">
        <f t="shared" si="108"/>
        <v/>
      </c>
      <c r="C255" t="str">
        <f t="shared" si="109"/>
        <v/>
      </c>
      <c r="D255" t="str">
        <f t="shared" ref="D255:I255" si="161">IF(ISBLANK(D55),"",D55)</f>
        <v/>
      </c>
      <c r="E255" t="str">
        <f t="shared" si="111"/>
        <v/>
      </c>
      <c r="F255" t="str">
        <f t="shared" si="112"/>
        <v/>
      </c>
      <c r="G255" t="str">
        <f t="shared" si="161"/>
        <v/>
      </c>
      <c r="I255" t="str">
        <f t="shared" si="161"/>
        <v/>
      </c>
      <c r="J255" t="str">
        <f t="shared" si="42"/>
        <v/>
      </c>
      <c r="K255" t="str">
        <f t="shared" si="156"/>
        <v/>
      </c>
      <c r="P255" t="str">
        <f t="shared" si="113"/>
        <v/>
      </c>
      <c r="Q255">
        <f t="shared" si="44"/>
        <v>1</v>
      </c>
      <c r="R255">
        <f t="shared" si="114"/>
        <v>0</v>
      </c>
      <c r="S255">
        <f t="shared" si="157"/>
        <v>0</v>
      </c>
      <c r="T255">
        <f t="shared" si="115"/>
        <v>0</v>
      </c>
      <c r="U255">
        <f t="shared" si="116"/>
        <v>0</v>
      </c>
      <c r="V255">
        <f t="shared" si="117"/>
        <v>0</v>
      </c>
      <c r="W255">
        <f t="shared" si="118"/>
        <v>0</v>
      </c>
      <c r="X255">
        <f t="shared" si="119"/>
        <v>0</v>
      </c>
      <c r="Y255">
        <f t="shared" si="120"/>
        <v>0</v>
      </c>
      <c r="Z255">
        <f t="shared" si="121"/>
        <v>0</v>
      </c>
      <c r="AA255">
        <f t="shared" si="122"/>
        <v>0</v>
      </c>
      <c r="AB255">
        <f t="shared" si="123"/>
        <v>0</v>
      </c>
      <c r="AC255">
        <f t="shared" si="158"/>
        <v>0</v>
      </c>
      <c r="AG255">
        <f t="shared" si="124"/>
        <v>0</v>
      </c>
      <c r="AI255">
        <f t="shared" si="125"/>
        <v>0</v>
      </c>
      <c r="AM255">
        <f t="shared" si="126"/>
        <v>0</v>
      </c>
    </row>
    <row r="256" spans="1:39" hidden="1" x14ac:dyDescent="0.25">
      <c r="A256" t="str">
        <f t="shared" si="153"/>
        <v>ZZZ</v>
      </c>
      <c r="B256" t="str">
        <f t="shared" si="108"/>
        <v/>
      </c>
      <c r="C256" t="str">
        <f t="shared" si="109"/>
        <v/>
      </c>
      <c r="D256" t="str">
        <f t="shared" ref="D256:I256" si="162">IF(ISBLANK(D56),"",D56)</f>
        <v/>
      </c>
      <c r="E256" t="str">
        <f t="shared" si="111"/>
        <v/>
      </c>
      <c r="F256" t="str">
        <f t="shared" si="112"/>
        <v/>
      </c>
      <c r="G256" t="str">
        <f t="shared" si="162"/>
        <v/>
      </c>
      <c r="I256" t="str">
        <f t="shared" si="162"/>
        <v/>
      </c>
      <c r="J256" t="str">
        <f t="shared" si="42"/>
        <v/>
      </c>
      <c r="K256" t="str">
        <f t="shared" si="156"/>
        <v/>
      </c>
      <c r="P256" t="str">
        <f t="shared" si="113"/>
        <v/>
      </c>
      <c r="Q256">
        <f t="shared" si="44"/>
        <v>1</v>
      </c>
      <c r="R256">
        <f t="shared" si="114"/>
        <v>0</v>
      </c>
      <c r="S256">
        <f t="shared" si="157"/>
        <v>0</v>
      </c>
      <c r="T256">
        <f t="shared" si="115"/>
        <v>0</v>
      </c>
      <c r="U256">
        <f t="shared" si="116"/>
        <v>0</v>
      </c>
      <c r="V256">
        <f t="shared" si="117"/>
        <v>0</v>
      </c>
      <c r="W256">
        <f t="shared" si="118"/>
        <v>0</v>
      </c>
      <c r="X256">
        <f t="shared" si="119"/>
        <v>0</v>
      </c>
      <c r="Y256">
        <f t="shared" si="120"/>
        <v>0</v>
      </c>
      <c r="Z256">
        <f t="shared" si="121"/>
        <v>0</v>
      </c>
      <c r="AA256">
        <f t="shared" si="122"/>
        <v>0</v>
      </c>
      <c r="AB256">
        <f t="shared" si="123"/>
        <v>0</v>
      </c>
      <c r="AC256">
        <f t="shared" si="158"/>
        <v>0</v>
      </c>
      <c r="AG256">
        <f t="shared" si="124"/>
        <v>0</v>
      </c>
      <c r="AI256">
        <f t="shared" si="125"/>
        <v>0</v>
      </c>
      <c r="AM256">
        <f t="shared" si="126"/>
        <v>0</v>
      </c>
    </row>
    <row r="257" spans="1:39" hidden="1" x14ac:dyDescent="0.25">
      <c r="A257" t="str">
        <f t="shared" si="153"/>
        <v>ZZZ</v>
      </c>
      <c r="B257" t="str">
        <f t="shared" si="108"/>
        <v/>
      </c>
      <c r="C257" t="str">
        <f t="shared" si="109"/>
        <v/>
      </c>
      <c r="D257" t="str">
        <f t="shared" ref="D257:I257" si="163">IF(ISBLANK(D57),"",D57)</f>
        <v/>
      </c>
      <c r="E257" t="str">
        <f t="shared" si="111"/>
        <v/>
      </c>
      <c r="F257" t="str">
        <f t="shared" si="112"/>
        <v/>
      </c>
      <c r="G257" t="str">
        <f t="shared" si="163"/>
        <v/>
      </c>
      <c r="I257" t="str">
        <f t="shared" si="163"/>
        <v/>
      </c>
      <c r="J257" t="str">
        <f t="shared" si="42"/>
        <v/>
      </c>
      <c r="K257" t="str">
        <f t="shared" si="156"/>
        <v/>
      </c>
      <c r="P257" t="str">
        <f t="shared" si="113"/>
        <v/>
      </c>
      <c r="Q257">
        <f t="shared" si="44"/>
        <v>1</v>
      </c>
      <c r="R257">
        <f t="shared" si="114"/>
        <v>0</v>
      </c>
      <c r="S257">
        <f t="shared" si="157"/>
        <v>0</v>
      </c>
      <c r="T257">
        <f t="shared" si="115"/>
        <v>0</v>
      </c>
      <c r="U257">
        <f t="shared" si="116"/>
        <v>0</v>
      </c>
      <c r="V257">
        <f t="shared" si="117"/>
        <v>0</v>
      </c>
      <c r="W257">
        <f t="shared" si="118"/>
        <v>0</v>
      </c>
      <c r="X257">
        <f t="shared" si="119"/>
        <v>0</v>
      </c>
      <c r="Y257">
        <f t="shared" si="120"/>
        <v>0</v>
      </c>
      <c r="Z257">
        <f t="shared" si="121"/>
        <v>0</v>
      </c>
      <c r="AA257">
        <f t="shared" si="122"/>
        <v>0</v>
      </c>
      <c r="AB257">
        <f t="shared" si="123"/>
        <v>0</v>
      </c>
      <c r="AC257">
        <f t="shared" si="158"/>
        <v>0</v>
      </c>
      <c r="AG257">
        <f t="shared" si="124"/>
        <v>0</v>
      </c>
      <c r="AI257">
        <f t="shared" si="125"/>
        <v>0</v>
      </c>
      <c r="AM257">
        <f t="shared" si="126"/>
        <v>0</v>
      </c>
    </row>
    <row r="258" spans="1:39" hidden="1" x14ac:dyDescent="0.25">
      <c r="A258" t="str">
        <f t="shared" si="153"/>
        <v>ZZZ</v>
      </c>
      <c r="B258" t="str">
        <f t="shared" si="108"/>
        <v/>
      </c>
      <c r="C258" t="str">
        <f t="shared" si="109"/>
        <v/>
      </c>
      <c r="D258" t="str">
        <f t="shared" ref="D258:I258" si="164">IF(ISBLANK(D58),"",D58)</f>
        <v/>
      </c>
      <c r="E258" t="str">
        <f t="shared" si="111"/>
        <v/>
      </c>
      <c r="F258" t="str">
        <f t="shared" si="112"/>
        <v/>
      </c>
      <c r="G258" t="str">
        <f t="shared" si="164"/>
        <v/>
      </c>
      <c r="I258" t="str">
        <f t="shared" si="164"/>
        <v/>
      </c>
      <c r="J258" t="str">
        <f t="shared" si="42"/>
        <v/>
      </c>
      <c r="K258" t="str">
        <f t="shared" si="156"/>
        <v/>
      </c>
      <c r="P258" t="str">
        <f t="shared" si="113"/>
        <v/>
      </c>
      <c r="Q258">
        <f t="shared" si="44"/>
        <v>1</v>
      </c>
      <c r="R258">
        <f t="shared" si="114"/>
        <v>0</v>
      </c>
      <c r="S258">
        <f t="shared" si="157"/>
        <v>0</v>
      </c>
      <c r="T258">
        <f t="shared" si="115"/>
        <v>0</v>
      </c>
      <c r="U258">
        <f t="shared" si="116"/>
        <v>0</v>
      </c>
      <c r="V258">
        <f t="shared" si="117"/>
        <v>0</v>
      </c>
      <c r="W258">
        <f t="shared" si="118"/>
        <v>0</v>
      </c>
      <c r="X258">
        <f t="shared" si="119"/>
        <v>0</v>
      </c>
      <c r="Y258">
        <f t="shared" si="120"/>
        <v>0</v>
      </c>
      <c r="Z258">
        <f t="shared" si="121"/>
        <v>0</v>
      </c>
      <c r="AA258">
        <f t="shared" si="122"/>
        <v>0</v>
      </c>
      <c r="AB258">
        <f t="shared" si="123"/>
        <v>0</v>
      </c>
      <c r="AC258">
        <f t="shared" si="158"/>
        <v>0</v>
      </c>
      <c r="AG258">
        <f t="shared" si="124"/>
        <v>0</v>
      </c>
      <c r="AI258">
        <f t="shared" si="125"/>
        <v>0</v>
      </c>
      <c r="AM258">
        <f t="shared" si="126"/>
        <v>0</v>
      </c>
    </row>
    <row r="259" spans="1:39" hidden="1" x14ac:dyDescent="0.25">
      <c r="A259" t="str">
        <f t="shared" si="153"/>
        <v>ZZZ</v>
      </c>
      <c r="B259" t="str">
        <f t="shared" si="108"/>
        <v/>
      </c>
      <c r="C259" t="str">
        <f t="shared" si="109"/>
        <v/>
      </c>
      <c r="D259" t="str">
        <f t="shared" ref="D259:I259" si="165">IF(ISBLANK(D59),"",D59)</f>
        <v/>
      </c>
      <c r="E259" t="str">
        <f t="shared" si="111"/>
        <v/>
      </c>
      <c r="F259" t="str">
        <f t="shared" si="112"/>
        <v/>
      </c>
      <c r="G259" t="str">
        <f t="shared" si="165"/>
        <v/>
      </c>
      <c r="I259" t="str">
        <f t="shared" si="165"/>
        <v/>
      </c>
      <c r="J259" t="str">
        <f t="shared" si="42"/>
        <v/>
      </c>
      <c r="K259" t="str">
        <f t="shared" si="156"/>
        <v/>
      </c>
      <c r="P259" t="str">
        <f t="shared" si="113"/>
        <v/>
      </c>
      <c r="Q259">
        <f t="shared" si="44"/>
        <v>1</v>
      </c>
      <c r="R259">
        <f t="shared" si="114"/>
        <v>0</v>
      </c>
      <c r="S259">
        <f t="shared" si="157"/>
        <v>0</v>
      </c>
      <c r="T259">
        <f t="shared" si="115"/>
        <v>0</v>
      </c>
      <c r="U259">
        <f t="shared" si="116"/>
        <v>0</v>
      </c>
      <c r="V259">
        <f t="shared" si="117"/>
        <v>0</v>
      </c>
      <c r="W259">
        <f t="shared" si="118"/>
        <v>0</v>
      </c>
      <c r="X259">
        <f t="shared" si="119"/>
        <v>0</v>
      </c>
      <c r="Y259">
        <f t="shared" si="120"/>
        <v>0</v>
      </c>
      <c r="Z259">
        <f t="shared" si="121"/>
        <v>0</v>
      </c>
      <c r="AA259">
        <f t="shared" si="122"/>
        <v>0</v>
      </c>
      <c r="AB259">
        <f t="shared" si="123"/>
        <v>0</v>
      </c>
      <c r="AC259">
        <f t="shared" si="158"/>
        <v>0</v>
      </c>
      <c r="AG259">
        <f t="shared" si="124"/>
        <v>0</v>
      </c>
      <c r="AI259">
        <f t="shared" si="125"/>
        <v>0</v>
      </c>
      <c r="AM259">
        <f t="shared" si="126"/>
        <v>0</v>
      </c>
    </row>
    <row r="260" spans="1:39" hidden="1" x14ac:dyDescent="0.25">
      <c r="A260" t="str">
        <f t="shared" si="153"/>
        <v>ZZZ</v>
      </c>
      <c r="B260" t="str">
        <f t="shared" si="108"/>
        <v/>
      </c>
      <c r="C260" t="str">
        <f t="shared" si="109"/>
        <v/>
      </c>
      <c r="D260" t="str">
        <f t="shared" ref="D260:I260" si="166">IF(ISBLANK(D60),"",D60)</f>
        <v/>
      </c>
      <c r="E260" t="str">
        <f t="shared" si="111"/>
        <v/>
      </c>
      <c r="F260" t="str">
        <f t="shared" si="112"/>
        <v/>
      </c>
      <c r="G260" t="str">
        <f t="shared" si="166"/>
        <v/>
      </c>
      <c r="I260" t="str">
        <f t="shared" si="166"/>
        <v/>
      </c>
      <c r="J260" t="str">
        <f t="shared" si="42"/>
        <v/>
      </c>
      <c r="K260" t="str">
        <f t="shared" si="156"/>
        <v/>
      </c>
      <c r="P260" t="str">
        <f t="shared" si="113"/>
        <v/>
      </c>
      <c r="Q260">
        <f t="shared" si="44"/>
        <v>1</v>
      </c>
      <c r="R260">
        <f t="shared" si="114"/>
        <v>0</v>
      </c>
      <c r="S260">
        <f t="shared" si="157"/>
        <v>0</v>
      </c>
      <c r="T260">
        <f t="shared" si="115"/>
        <v>0</v>
      </c>
      <c r="U260">
        <f t="shared" si="116"/>
        <v>0</v>
      </c>
      <c r="V260">
        <f t="shared" si="117"/>
        <v>0</v>
      </c>
      <c r="W260">
        <f t="shared" si="118"/>
        <v>0</v>
      </c>
      <c r="X260">
        <f t="shared" si="119"/>
        <v>0</v>
      </c>
      <c r="Y260">
        <f t="shared" si="120"/>
        <v>0</v>
      </c>
      <c r="Z260">
        <f t="shared" si="121"/>
        <v>0</v>
      </c>
      <c r="AA260">
        <f t="shared" si="122"/>
        <v>0</v>
      </c>
      <c r="AB260">
        <f t="shared" si="123"/>
        <v>0</v>
      </c>
      <c r="AC260">
        <f t="shared" si="158"/>
        <v>0</v>
      </c>
      <c r="AG260">
        <f t="shared" si="124"/>
        <v>0</v>
      </c>
      <c r="AI260">
        <f t="shared" si="125"/>
        <v>0</v>
      </c>
      <c r="AM260">
        <f t="shared" si="126"/>
        <v>0</v>
      </c>
    </row>
    <row r="261" spans="1:39" hidden="1" x14ac:dyDescent="0.25">
      <c r="A261" t="str">
        <f t="shared" si="153"/>
        <v>ZZZ</v>
      </c>
      <c r="B261" t="str">
        <f t="shared" si="108"/>
        <v/>
      </c>
      <c r="C261" t="str">
        <f t="shared" si="109"/>
        <v/>
      </c>
      <c r="D261" t="str">
        <f t="shared" ref="D261:I261" si="167">IF(ISBLANK(D61),"",D61)</f>
        <v/>
      </c>
      <c r="E261" t="str">
        <f t="shared" si="111"/>
        <v/>
      </c>
      <c r="F261" t="str">
        <f t="shared" si="112"/>
        <v/>
      </c>
      <c r="G261" t="str">
        <f t="shared" si="167"/>
        <v/>
      </c>
      <c r="I261" t="str">
        <f t="shared" si="167"/>
        <v/>
      </c>
      <c r="J261" t="str">
        <f t="shared" si="42"/>
        <v/>
      </c>
      <c r="K261" t="str">
        <f t="shared" si="156"/>
        <v/>
      </c>
      <c r="P261" t="str">
        <f t="shared" si="113"/>
        <v/>
      </c>
      <c r="Q261">
        <f t="shared" si="44"/>
        <v>1</v>
      </c>
      <c r="R261">
        <f t="shared" si="114"/>
        <v>0</v>
      </c>
      <c r="S261">
        <f t="shared" si="157"/>
        <v>0</v>
      </c>
      <c r="T261">
        <f t="shared" si="115"/>
        <v>0</v>
      </c>
      <c r="U261">
        <f t="shared" si="116"/>
        <v>0</v>
      </c>
      <c r="V261">
        <f t="shared" si="117"/>
        <v>0</v>
      </c>
      <c r="W261">
        <f t="shared" si="118"/>
        <v>0</v>
      </c>
      <c r="X261">
        <f t="shared" si="119"/>
        <v>0</v>
      </c>
      <c r="Y261">
        <f t="shared" si="120"/>
        <v>0</v>
      </c>
      <c r="Z261">
        <f t="shared" si="121"/>
        <v>0</v>
      </c>
      <c r="AA261">
        <f t="shared" si="122"/>
        <v>0</v>
      </c>
      <c r="AB261">
        <f t="shared" si="123"/>
        <v>0</v>
      </c>
      <c r="AC261">
        <f t="shared" si="158"/>
        <v>0</v>
      </c>
      <c r="AG261">
        <f t="shared" si="124"/>
        <v>0</v>
      </c>
      <c r="AI261">
        <f t="shared" si="125"/>
        <v>0</v>
      </c>
      <c r="AM261">
        <f t="shared" si="126"/>
        <v>0</v>
      </c>
    </row>
    <row r="262" spans="1:39" hidden="1" x14ac:dyDescent="0.25">
      <c r="A262" t="str">
        <f t="shared" si="153"/>
        <v>ZZZ</v>
      </c>
      <c r="B262" t="str">
        <f t="shared" si="108"/>
        <v/>
      </c>
      <c r="C262" t="str">
        <f t="shared" si="109"/>
        <v/>
      </c>
      <c r="D262" t="str">
        <f t="shared" ref="D262:I262" si="168">IF(ISBLANK(D62),"",D62)</f>
        <v/>
      </c>
      <c r="E262" t="str">
        <f t="shared" si="111"/>
        <v/>
      </c>
      <c r="F262" t="str">
        <f t="shared" si="112"/>
        <v/>
      </c>
      <c r="G262" t="str">
        <f t="shared" si="168"/>
        <v/>
      </c>
      <c r="I262" t="str">
        <f t="shared" si="168"/>
        <v/>
      </c>
      <c r="J262" t="str">
        <f t="shared" si="42"/>
        <v/>
      </c>
      <c r="K262" t="str">
        <f t="shared" si="156"/>
        <v/>
      </c>
      <c r="P262" t="str">
        <f t="shared" si="113"/>
        <v/>
      </c>
      <c r="Q262">
        <f t="shared" si="44"/>
        <v>1</v>
      </c>
      <c r="R262">
        <f t="shared" si="114"/>
        <v>0</v>
      </c>
      <c r="S262">
        <f t="shared" si="157"/>
        <v>0</v>
      </c>
      <c r="T262">
        <f t="shared" si="115"/>
        <v>0</v>
      </c>
      <c r="U262">
        <f t="shared" si="116"/>
        <v>0</v>
      </c>
      <c r="V262">
        <f t="shared" si="117"/>
        <v>0</v>
      </c>
      <c r="W262">
        <f t="shared" si="118"/>
        <v>0</v>
      </c>
      <c r="X262">
        <f t="shared" si="119"/>
        <v>0</v>
      </c>
      <c r="Y262">
        <f t="shared" si="120"/>
        <v>0</v>
      </c>
      <c r="Z262">
        <f t="shared" si="121"/>
        <v>0</v>
      </c>
      <c r="AA262">
        <f t="shared" si="122"/>
        <v>0</v>
      </c>
      <c r="AB262">
        <f t="shared" si="123"/>
        <v>0</v>
      </c>
      <c r="AC262">
        <f t="shared" si="158"/>
        <v>0</v>
      </c>
      <c r="AG262">
        <f t="shared" si="124"/>
        <v>0</v>
      </c>
      <c r="AI262">
        <f t="shared" si="125"/>
        <v>0</v>
      </c>
      <c r="AM262">
        <f t="shared" si="126"/>
        <v>0</v>
      </c>
    </row>
    <row r="263" spans="1:39" hidden="1" x14ac:dyDescent="0.25">
      <c r="A263" t="str">
        <f t="shared" si="153"/>
        <v>ZZZ</v>
      </c>
      <c r="B263" t="str">
        <f t="shared" si="108"/>
        <v/>
      </c>
      <c r="C263" t="str">
        <f t="shared" si="109"/>
        <v/>
      </c>
      <c r="D263" t="str">
        <f t="shared" ref="D263:I263" si="169">IF(ISBLANK(D63),"",D63)</f>
        <v/>
      </c>
      <c r="E263" t="str">
        <f t="shared" si="111"/>
        <v/>
      </c>
      <c r="F263" t="str">
        <f t="shared" si="112"/>
        <v/>
      </c>
      <c r="G263" t="str">
        <f t="shared" si="169"/>
        <v/>
      </c>
      <c r="I263" t="str">
        <f t="shared" si="169"/>
        <v/>
      </c>
      <c r="J263" t="str">
        <f t="shared" si="42"/>
        <v/>
      </c>
      <c r="K263" t="str">
        <f t="shared" si="156"/>
        <v/>
      </c>
      <c r="P263" t="str">
        <f t="shared" si="113"/>
        <v/>
      </c>
      <c r="Q263">
        <f t="shared" si="44"/>
        <v>1</v>
      </c>
      <c r="R263">
        <f t="shared" si="114"/>
        <v>0</v>
      </c>
      <c r="S263">
        <f t="shared" si="157"/>
        <v>0</v>
      </c>
      <c r="T263">
        <f t="shared" si="115"/>
        <v>0</v>
      </c>
      <c r="U263">
        <f t="shared" si="116"/>
        <v>0</v>
      </c>
      <c r="V263">
        <f t="shared" si="117"/>
        <v>0</v>
      </c>
      <c r="W263">
        <f t="shared" si="118"/>
        <v>0</v>
      </c>
      <c r="X263">
        <f t="shared" si="119"/>
        <v>0</v>
      </c>
      <c r="Y263">
        <f t="shared" si="120"/>
        <v>0</v>
      </c>
      <c r="Z263">
        <f t="shared" si="121"/>
        <v>0</v>
      </c>
      <c r="AA263">
        <f t="shared" si="122"/>
        <v>0</v>
      </c>
      <c r="AB263">
        <f t="shared" si="123"/>
        <v>0</v>
      </c>
      <c r="AC263">
        <f t="shared" si="158"/>
        <v>0</v>
      </c>
      <c r="AG263">
        <f t="shared" si="124"/>
        <v>0</v>
      </c>
      <c r="AI263">
        <f t="shared" si="125"/>
        <v>0</v>
      </c>
      <c r="AM263">
        <f t="shared" si="126"/>
        <v>0</v>
      </c>
    </row>
    <row r="264" spans="1:39" hidden="1" x14ac:dyDescent="0.25">
      <c r="A264" t="str">
        <f t="shared" si="153"/>
        <v>ZZZ</v>
      </c>
      <c r="B264" t="str">
        <f t="shared" si="108"/>
        <v/>
      </c>
      <c r="C264" t="str">
        <f t="shared" si="109"/>
        <v/>
      </c>
      <c r="D264" t="str">
        <f t="shared" ref="D264:I264" si="170">IF(ISBLANK(D64),"",D64)</f>
        <v/>
      </c>
      <c r="E264" t="str">
        <f t="shared" si="111"/>
        <v/>
      </c>
      <c r="F264" t="str">
        <f t="shared" si="112"/>
        <v/>
      </c>
      <c r="G264" t="str">
        <f t="shared" si="170"/>
        <v/>
      </c>
      <c r="I264" t="str">
        <f t="shared" si="170"/>
        <v/>
      </c>
      <c r="J264" t="str">
        <f t="shared" si="42"/>
        <v/>
      </c>
      <c r="K264" t="str">
        <f t="shared" si="156"/>
        <v/>
      </c>
      <c r="P264" t="str">
        <f t="shared" si="113"/>
        <v/>
      </c>
      <c r="Q264">
        <f t="shared" si="44"/>
        <v>1</v>
      </c>
      <c r="R264">
        <f t="shared" si="114"/>
        <v>0</v>
      </c>
      <c r="S264">
        <f t="shared" si="157"/>
        <v>0</v>
      </c>
      <c r="T264">
        <f t="shared" si="115"/>
        <v>0</v>
      </c>
      <c r="U264">
        <f t="shared" si="116"/>
        <v>0</v>
      </c>
      <c r="V264">
        <f t="shared" si="117"/>
        <v>0</v>
      </c>
      <c r="W264">
        <f t="shared" si="118"/>
        <v>0</v>
      </c>
      <c r="X264">
        <f t="shared" si="119"/>
        <v>0</v>
      </c>
      <c r="Y264">
        <f t="shared" si="120"/>
        <v>0</v>
      </c>
      <c r="Z264">
        <f t="shared" si="121"/>
        <v>0</v>
      </c>
      <c r="AA264">
        <f t="shared" si="122"/>
        <v>0</v>
      </c>
      <c r="AB264">
        <f t="shared" si="123"/>
        <v>0</v>
      </c>
      <c r="AC264">
        <f t="shared" si="158"/>
        <v>0</v>
      </c>
      <c r="AG264">
        <f t="shared" si="124"/>
        <v>0</v>
      </c>
      <c r="AI264">
        <f t="shared" si="125"/>
        <v>0</v>
      </c>
      <c r="AM264">
        <f t="shared" si="126"/>
        <v>0</v>
      </c>
    </row>
    <row r="265" spans="1:39" hidden="1" x14ac:dyDescent="0.25">
      <c r="A265" t="str">
        <f t="shared" si="153"/>
        <v>ZZZ</v>
      </c>
      <c r="B265" t="str">
        <f t="shared" si="108"/>
        <v/>
      </c>
      <c r="C265" t="str">
        <f t="shared" si="109"/>
        <v/>
      </c>
      <c r="D265" t="str">
        <f t="shared" ref="D265:I265" si="171">IF(ISBLANK(D65),"",D65)</f>
        <v/>
      </c>
      <c r="E265" t="str">
        <f t="shared" si="111"/>
        <v/>
      </c>
      <c r="F265" t="str">
        <f t="shared" si="112"/>
        <v/>
      </c>
      <c r="G265" t="str">
        <f t="shared" si="171"/>
        <v/>
      </c>
      <c r="I265" t="str">
        <f t="shared" si="171"/>
        <v/>
      </c>
      <c r="J265" t="str">
        <f t="shared" si="42"/>
        <v/>
      </c>
      <c r="K265" t="str">
        <f t="shared" si="156"/>
        <v/>
      </c>
      <c r="P265" t="str">
        <f t="shared" si="113"/>
        <v/>
      </c>
      <c r="Q265">
        <f t="shared" si="44"/>
        <v>1</v>
      </c>
      <c r="R265">
        <f t="shared" si="114"/>
        <v>0</v>
      </c>
      <c r="S265">
        <f t="shared" si="157"/>
        <v>0</v>
      </c>
      <c r="T265">
        <f t="shared" si="115"/>
        <v>0</v>
      </c>
      <c r="U265">
        <f t="shared" si="116"/>
        <v>0</v>
      </c>
      <c r="V265">
        <f t="shared" si="117"/>
        <v>0</v>
      </c>
      <c r="W265">
        <f t="shared" si="118"/>
        <v>0</v>
      </c>
      <c r="X265">
        <f t="shared" si="119"/>
        <v>0</v>
      </c>
      <c r="Y265">
        <f t="shared" si="120"/>
        <v>0</v>
      </c>
      <c r="Z265">
        <f t="shared" si="121"/>
        <v>0</v>
      </c>
      <c r="AA265">
        <f t="shared" si="122"/>
        <v>0</v>
      </c>
      <c r="AB265">
        <f t="shared" si="123"/>
        <v>0</v>
      </c>
      <c r="AC265">
        <f t="shared" si="158"/>
        <v>0</v>
      </c>
      <c r="AG265">
        <f t="shared" si="124"/>
        <v>0</v>
      </c>
      <c r="AI265">
        <f t="shared" si="125"/>
        <v>0</v>
      </c>
      <c r="AM265">
        <f t="shared" si="126"/>
        <v>0</v>
      </c>
    </row>
    <row r="266" spans="1:39" hidden="1" x14ac:dyDescent="0.25">
      <c r="A266" t="str">
        <f t="shared" si="153"/>
        <v>ZZZ</v>
      </c>
      <c r="B266" t="str">
        <f t="shared" si="108"/>
        <v/>
      </c>
      <c r="C266" t="str">
        <f t="shared" si="109"/>
        <v/>
      </c>
      <c r="D266" t="str">
        <f t="shared" ref="D266:I266" si="172">IF(ISBLANK(D66),"",D66)</f>
        <v/>
      </c>
      <c r="E266" t="str">
        <f t="shared" si="111"/>
        <v/>
      </c>
      <c r="F266" t="str">
        <f t="shared" si="112"/>
        <v/>
      </c>
      <c r="G266" t="str">
        <f t="shared" si="172"/>
        <v/>
      </c>
      <c r="I266" t="str">
        <f t="shared" si="172"/>
        <v/>
      </c>
      <c r="J266" t="str">
        <f t="shared" si="42"/>
        <v/>
      </c>
      <c r="K266" t="str">
        <f t="shared" si="156"/>
        <v/>
      </c>
      <c r="P266" t="str">
        <f t="shared" si="113"/>
        <v/>
      </c>
      <c r="Q266">
        <f t="shared" si="44"/>
        <v>1</v>
      </c>
      <c r="R266">
        <f t="shared" si="114"/>
        <v>0</v>
      </c>
      <c r="S266">
        <f t="shared" si="157"/>
        <v>0</v>
      </c>
      <c r="T266">
        <f t="shared" si="115"/>
        <v>0</v>
      </c>
      <c r="U266">
        <f t="shared" si="116"/>
        <v>0</v>
      </c>
      <c r="V266">
        <f t="shared" si="117"/>
        <v>0</v>
      </c>
      <c r="W266">
        <f t="shared" si="118"/>
        <v>0</v>
      </c>
      <c r="X266">
        <f t="shared" si="119"/>
        <v>0</v>
      </c>
      <c r="Y266">
        <f t="shared" si="120"/>
        <v>0</v>
      </c>
      <c r="Z266">
        <f t="shared" si="121"/>
        <v>0</v>
      </c>
      <c r="AA266">
        <f t="shared" si="122"/>
        <v>0</v>
      </c>
      <c r="AB266">
        <f t="shared" si="123"/>
        <v>0</v>
      </c>
      <c r="AC266">
        <f t="shared" si="158"/>
        <v>0</v>
      </c>
      <c r="AG266">
        <f t="shared" si="124"/>
        <v>0</v>
      </c>
      <c r="AI266">
        <f t="shared" si="125"/>
        <v>0</v>
      </c>
      <c r="AM266">
        <f t="shared" si="126"/>
        <v>0</v>
      </c>
    </row>
    <row r="267" spans="1:39" hidden="1" x14ac:dyDescent="0.25">
      <c r="A267" t="str">
        <f t="shared" si="153"/>
        <v>ZZZ</v>
      </c>
      <c r="B267" t="str">
        <f t="shared" si="108"/>
        <v/>
      </c>
      <c r="C267" t="str">
        <f t="shared" si="109"/>
        <v/>
      </c>
      <c r="D267" t="str">
        <f t="shared" ref="D267:I267" si="173">IF(ISBLANK(D67),"",D67)</f>
        <v/>
      </c>
      <c r="E267" t="str">
        <f t="shared" si="111"/>
        <v/>
      </c>
      <c r="F267" t="str">
        <f t="shared" si="112"/>
        <v/>
      </c>
      <c r="G267" t="str">
        <f t="shared" si="173"/>
        <v/>
      </c>
      <c r="I267" t="str">
        <f t="shared" si="173"/>
        <v/>
      </c>
      <c r="J267" t="str">
        <f t="shared" si="42"/>
        <v/>
      </c>
      <c r="K267" t="str">
        <f t="shared" si="156"/>
        <v/>
      </c>
      <c r="P267" t="str">
        <f t="shared" si="113"/>
        <v/>
      </c>
      <c r="Q267">
        <f t="shared" si="44"/>
        <v>1</v>
      </c>
      <c r="R267">
        <f t="shared" si="114"/>
        <v>0</v>
      </c>
      <c r="S267">
        <f t="shared" si="157"/>
        <v>0</v>
      </c>
      <c r="T267">
        <f t="shared" si="115"/>
        <v>0</v>
      </c>
      <c r="U267">
        <f t="shared" si="116"/>
        <v>0</v>
      </c>
      <c r="V267">
        <f t="shared" si="117"/>
        <v>0</v>
      </c>
      <c r="W267">
        <f t="shared" si="118"/>
        <v>0</v>
      </c>
      <c r="X267">
        <f t="shared" si="119"/>
        <v>0</v>
      </c>
      <c r="Y267">
        <f t="shared" si="120"/>
        <v>0</v>
      </c>
      <c r="Z267">
        <f t="shared" si="121"/>
        <v>0</v>
      </c>
      <c r="AA267">
        <f t="shared" si="122"/>
        <v>0</v>
      </c>
      <c r="AB267">
        <f t="shared" si="123"/>
        <v>0</v>
      </c>
      <c r="AC267">
        <f t="shared" si="158"/>
        <v>0</v>
      </c>
      <c r="AG267">
        <f t="shared" si="124"/>
        <v>0</v>
      </c>
      <c r="AI267">
        <f t="shared" si="125"/>
        <v>0</v>
      </c>
      <c r="AM267">
        <f t="shared" si="126"/>
        <v>0</v>
      </c>
    </row>
    <row r="268" spans="1:39" hidden="1" x14ac:dyDescent="0.25">
      <c r="A268" t="str">
        <f t="shared" si="153"/>
        <v>ZZZ</v>
      </c>
      <c r="B268" t="str">
        <f t="shared" si="108"/>
        <v/>
      </c>
      <c r="C268" t="str">
        <f t="shared" si="109"/>
        <v/>
      </c>
      <c r="D268" t="str">
        <f t="shared" ref="D268:I268" si="174">IF(ISBLANK(D68),"",D68)</f>
        <v/>
      </c>
      <c r="E268" t="str">
        <f t="shared" si="111"/>
        <v/>
      </c>
      <c r="F268" t="str">
        <f t="shared" si="112"/>
        <v/>
      </c>
      <c r="G268" t="str">
        <f t="shared" si="174"/>
        <v/>
      </c>
      <c r="I268" t="str">
        <f t="shared" si="174"/>
        <v/>
      </c>
      <c r="J268" t="str">
        <f t="shared" si="42"/>
        <v/>
      </c>
      <c r="K268" t="str">
        <f t="shared" si="156"/>
        <v/>
      </c>
      <c r="P268" t="str">
        <f t="shared" si="113"/>
        <v/>
      </c>
      <c r="Q268">
        <f t="shared" si="44"/>
        <v>1</v>
      </c>
      <c r="R268">
        <f t="shared" si="114"/>
        <v>0</v>
      </c>
      <c r="S268">
        <f t="shared" si="157"/>
        <v>0</v>
      </c>
      <c r="T268">
        <f t="shared" si="115"/>
        <v>0</v>
      </c>
      <c r="U268">
        <f t="shared" si="116"/>
        <v>0</v>
      </c>
      <c r="V268">
        <f t="shared" si="117"/>
        <v>0</v>
      </c>
      <c r="W268">
        <f t="shared" si="118"/>
        <v>0</v>
      </c>
      <c r="X268">
        <f t="shared" si="119"/>
        <v>0</v>
      </c>
      <c r="Y268">
        <f t="shared" si="120"/>
        <v>0</v>
      </c>
      <c r="Z268">
        <f t="shared" si="121"/>
        <v>0</v>
      </c>
      <c r="AA268">
        <f t="shared" si="122"/>
        <v>0</v>
      </c>
      <c r="AB268">
        <f t="shared" si="123"/>
        <v>0</v>
      </c>
      <c r="AC268">
        <f t="shared" si="158"/>
        <v>0</v>
      </c>
      <c r="AG268">
        <f t="shared" si="124"/>
        <v>0</v>
      </c>
      <c r="AI268">
        <f t="shared" si="125"/>
        <v>0</v>
      </c>
      <c r="AM268">
        <f t="shared" si="126"/>
        <v>0</v>
      </c>
    </row>
    <row r="269" spans="1:39" hidden="1" x14ac:dyDescent="0.25">
      <c r="A269" t="str">
        <f t="shared" si="153"/>
        <v>ZZZ</v>
      </c>
      <c r="B269" t="str">
        <f t="shared" ref="B269:B300" si="175">IF(ISBLANK(B69),"",K69)</f>
        <v/>
      </c>
      <c r="C269" t="str">
        <f t="shared" ref="C269:C300" si="176">IF(ISBLANK(C69),"",IF(ISNUMBER(L69),L69,1/0))</f>
        <v/>
      </c>
      <c r="D269" t="str">
        <f t="shared" ref="D269:I269" si="177">IF(ISBLANK(D69),"",D69)</f>
        <v/>
      </c>
      <c r="E269" t="str">
        <f t="shared" ref="E269:E300" si="178">IF(ISBLANK(E69),"",IF(ISNUMBER(M69),M69,1/0))</f>
        <v/>
      </c>
      <c r="F269" t="str">
        <f t="shared" ref="F269:F300" si="179">IF(ISBLANK(F69),"",N69)</f>
        <v/>
      </c>
      <c r="G269" t="str">
        <f t="shared" si="177"/>
        <v/>
      </c>
      <c r="I269" t="str">
        <f t="shared" si="177"/>
        <v/>
      </c>
      <c r="J269" t="str">
        <f t="shared" si="42"/>
        <v/>
      </c>
      <c r="K269" t="str">
        <f t="shared" si="156"/>
        <v/>
      </c>
      <c r="P269" t="str">
        <f t="shared" ref="P269:P303" si="180">B269&amp;C269&amp;D269&amp;E269&amp;F269&amp;G269&amp;I269&amp;J269&amp;K269</f>
        <v/>
      </c>
      <c r="Q269">
        <f t="shared" si="44"/>
        <v>1</v>
      </c>
      <c r="R269">
        <f t="shared" ref="R269:R300" si="181">IF(P269="",0,IF(Q269=1,1/0,1))</f>
        <v>0</v>
      </c>
      <c r="S269">
        <f t="shared" si="157"/>
        <v>0</v>
      </c>
      <c r="T269">
        <f t="shared" ref="T269:T300" si="182">IF($R269=0,0,IF(ISBLANK(B69),1,0))</f>
        <v>0</v>
      </c>
      <c r="U269">
        <f t="shared" ref="U269:U300" si="183">IF($R269=0,0,IF(ISBLANK(C69),1,0))</f>
        <v>0</v>
      </c>
      <c r="V269">
        <f t="shared" ref="V269:V300" si="184">IF($R269=0,0,IF(ISBLANK(D69),1,0))</f>
        <v>0</v>
      </c>
      <c r="W269">
        <f t="shared" ref="W269:W300" si="185">IF($R269=0,0,IF(ISBLANK(E69),1,0))</f>
        <v>0</v>
      </c>
      <c r="X269">
        <f t="shared" ref="X269:X300" si="186">IF($R269=0,0,IF(ISBLANK(F69),1,IF(ISERROR(VLOOKUP(F69,selKlasse,1,FALSE)),1,0)))</f>
        <v>0</v>
      </c>
      <c r="Y269">
        <f t="shared" ref="Y269:Y300" si="187">IF($R269=0,0,IF(ISBLANK(G69),1,IF(ISERROR(VLOOKUP(G69,selArbeidsverhouding,1,FALSE)),1,0)))</f>
        <v>0</v>
      </c>
      <c r="Z269">
        <f t="shared" ref="Z269:Z300" si="188">IF($R269=0,0,IF(ISBLANK(H69),1,0))</f>
        <v>0</v>
      </c>
      <c r="AA269">
        <f t="shared" ref="AA269:AA300" si="189">IF($R269=0,0,IF(ISBLANK(I69),1,IF(ISERROR(VLOOKUP(I69,selDienstverband,1,FALSE)),1,0)))</f>
        <v>0</v>
      </c>
      <c r="AB269">
        <f t="shared" ref="AB269:AB300" si="190">IF($R269=0,0,IF(ISBLANK(J69),1,0))</f>
        <v>0</v>
      </c>
      <c r="AC269">
        <f t="shared" si="158"/>
        <v>0</v>
      </c>
      <c r="AG269">
        <f t="shared" ref="AG269:AG300" si="191">IF(ISBLANK(C69),0,IF(ISNUMBER(L69),0,1))</f>
        <v>0</v>
      </c>
      <c r="AI269">
        <f t="shared" ref="AI269:AI300" si="192">IF(ISBLANK(E69),0,IF(ISNUMBER(M69),0,1))</f>
        <v>0</v>
      </c>
      <c r="AM269">
        <f t="shared" ref="AM269:AM300" si="193">IF(ISBLANK(J69),0,IF(ISNUMBER(O69),0,1))</f>
        <v>0</v>
      </c>
    </row>
    <row r="270" spans="1:39" hidden="1" x14ac:dyDescent="0.25">
      <c r="A270" t="str">
        <f t="shared" si="153"/>
        <v>ZZZ</v>
      </c>
      <c r="B270" t="str">
        <f t="shared" si="175"/>
        <v/>
      </c>
      <c r="C270" t="str">
        <f t="shared" si="176"/>
        <v/>
      </c>
      <c r="D270" t="str">
        <f t="shared" ref="D270:I270" si="194">IF(ISBLANK(D70),"",D70)</f>
        <v/>
      </c>
      <c r="E270" t="str">
        <f t="shared" si="178"/>
        <v/>
      </c>
      <c r="F270" t="str">
        <f t="shared" si="179"/>
        <v/>
      </c>
      <c r="G270" t="str">
        <f t="shared" si="194"/>
        <v/>
      </c>
      <c r="I270" t="str">
        <f t="shared" si="194"/>
        <v/>
      </c>
      <c r="J270" t="str">
        <f t="shared" ref="J270:J303" si="195">IF(ISBLANK(J70),"",IF(ISNUMBER(O70),O70,1/0))</f>
        <v/>
      </c>
      <c r="K270" t="str">
        <f t="shared" si="156"/>
        <v/>
      </c>
      <c r="P270" t="str">
        <f t="shared" si="180"/>
        <v/>
      </c>
      <c r="Q270">
        <f t="shared" ref="Q270:Q303" si="196">IF(ROW(Q70)&gt;P$203,1,0)</f>
        <v>1</v>
      </c>
      <c r="R270">
        <f t="shared" si="181"/>
        <v>0</v>
      </c>
      <c r="S270">
        <f t="shared" si="157"/>
        <v>0</v>
      </c>
      <c r="T270">
        <f t="shared" si="182"/>
        <v>0</v>
      </c>
      <c r="U270">
        <f t="shared" si="183"/>
        <v>0</v>
      </c>
      <c r="V270">
        <f t="shared" si="184"/>
        <v>0</v>
      </c>
      <c r="W270">
        <f t="shared" si="185"/>
        <v>0</v>
      </c>
      <c r="X270">
        <f t="shared" si="186"/>
        <v>0</v>
      </c>
      <c r="Y270">
        <f t="shared" si="187"/>
        <v>0</v>
      </c>
      <c r="Z270">
        <f t="shared" si="188"/>
        <v>0</v>
      </c>
      <c r="AA270">
        <f t="shared" si="189"/>
        <v>0</v>
      </c>
      <c r="AB270">
        <f t="shared" si="190"/>
        <v>0</v>
      </c>
      <c r="AC270">
        <f t="shared" si="158"/>
        <v>0</v>
      </c>
      <c r="AG270">
        <f t="shared" si="191"/>
        <v>0</v>
      </c>
      <c r="AI270">
        <f t="shared" si="192"/>
        <v>0</v>
      </c>
      <c r="AM270">
        <f t="shared" si="193"/>
        <v>0</v>
      </c>
    </row>
    <row r="271" spans="1:39" hidden="1" x14ac:dyDescent="0.25">
      <c r="A271" t="str">
        <f t="shared" si="153"/>
        <v>ZZZ</v>
      </c>
      <c r="B271" t="str">
        <f t="shared" si="175"/>
        <v/>
      </c>
      <c r="C271" t="str">
        <f t="shared" si="176"/>
        <v/>
      </c>
      <c r="D271" t="str">
        <f t="shared" ref="D271:I271" si="197">IF(ISBLANK(D71),"",D71)</f>
        <v/>
      </c>
      <c r="E271" t="str">
        <f t="shared" si="178"/>
        <v/>
      </c>
      <c r="F271" t="str">
        <f t="shared" si="179"/>
        <v/>
      </c>
      <c r="G271" t="str">
        <f t="shared" si="197"/>
        <v/>
      </c>
      <c r="I271" t="str">
        <f t="shared" si="197"/>
        <v/>
      </c>
      <c r="J271" t="str">
        <f t="shared" si="195"/>
        <v/>
      </c>
      <c r="K271" t="str">
        <f t="shared" si="156"/>
        <v/>
      </c>
      <c r="P271" t="str">
        <f t="shared" si="180"/>
        <v/>
      </c>
      <c r="Q271">
        <f t="shared" si="196"/>
        <v>1</v>
      </c>
      <c r="R271">
        <f t="shared" si="181"/>
        <v>0</v>
      </c>
      <c r="S271">
        <f t="shared" si="157"/>
        <v>0</v>
      </c>
      <c r="T271">
        <f t="shared" si="182"/>
        <v>0</v>
      </c>
      <c r="U271">
        <f t="shared" si="183"/>
        <v>0</v>
      </c>
      <c r="V271">
        <f t="shared" si="184"/>
        <v>0</v>
      </c>
      <c r="W271">
        <f t="shared" si="185"/>
        <v>0</v>
      </c>
      <c r="X271">
        <f t="shared" si="186"/>
        <v>0</v>
      </c>
      <c r="Y271">
        <f t="shared" si="187"/>
        <v>0</v>
      </c>
      <c r="Z271">
        <f t="shared" si="188"/>
        <v>0</v>
      </c>
      <c r="AA271">
        <f t="shared" si="189"/>
        <v>0</v>
      </c>
      <c r="AB271">
        <f t="shared" si="190"/>
        <v>0</v>
      </c>
      <c r="AC271">
        <f t="shared" si="158"/>
        <v>0</v>
      </c>
      <c r="AG271">
        <f t="shared" si="191"/>
        <v>0</v>
      </c>
      <c r="AI271">
        <f t="shared" si="192"/>
        <v>0</v>
      </c>
      <c r="AM271">
        <f t="shared" si="193"/>
        <v>0</v>
      </c>
    </row>
    <row r="272" spans="1:39" hidden="1" x14ac:dyDescent="0.25">
      <c r="A272" t="str">
        <f t="shared" si="153"/>
        <v>ZZZ</v>
      </c>
      <c r="B272" t="str">
        <f t="shared" si="175"/>
        <v/>
      </c>
      <c r="C272" t="str">
        <f t="shared" si="176"/>
        <v/>
      </c>
      <c r="D272" t="str">
        <f t="shared" ref="D272:I272" si="198">IF(ISBLANK(D72),"",D72)</f>
        <v/>
      </c>
      <c r="E272" t="str">
        <f t="shared" si="178"/>
        <v/>
      </c>
      <c r="F272" t="str">
        <f t="shared" si="179"/>
        <v/>
      </c>
      <c r="G272" t="str">
        <f t="shared" si="198"/>
        <v/>
      </c>
      <c r="I272" t="str">
        <f t="shared" si="198"/>
        <v/>
      </c>
      <c r="J272" t="str">
        <f t="shared" si="195"/>
        <v/>
      </c>
      <c r="K272" t="str">
        <f t="shared" si="156"/>
        <v/>
      </c>
      <c r="P272" t="str">
        <f t="shared" si="180"/>
        <v/>
      </c>
      <c r="Q272">
        <f t="shared" si="196"/>
        <v>1</v>
      </c>
      <c r="R272">
        <f t="shared" si="181"/>
        <v>0</v>
      </c>
      <c r="S272">
        <f t="shared" si="157"/>
        <v>0</v>
      </c>
      <c r="T272">
        <f t="shared" si="182"/>
        <v>0</v>
      </c>
      <c r="U272">
        <f t="shared" si="183"/>
        <v>0</v>
      </c>
      <c r="V272">
        <f t="shared" si="184"/>
        <v>0</v>
      </c>
      <c r="W272">
        <f t="shared" si="185"/>
        <v>0</v>
      </c>
      <c r="X272">
        <f t="shared" si="186"/>
        <v>0</v>
      </c>
      <c r="Y272">
        <f t="shared" si="187"/>
        <v>0</v>
      </c>
      <c r="Z272">
        <f t="shared" si="188"/>
        <v>0</v>
      </c>
      <c r="AA272">
        <f t="shared" si="189"/>
        <v>0</v>
      </c>
      <c r="AB272">
        <f t="shared" si="190"/>
        <v>0</v>
      </c>
      <c r="AC272">
        <f t="shared" si="158"/>
        <v>0</v>
      </c>
      <c r="AG272">
        <f t="shared" si="191"/>
        <v>0</v>
      </c>
      <c r="AI272">
        <f t="shared" si="192"/>
        <v>0</v>
      </c>
      <c r="AM272">
        <f t="shared" si="193"/>
        <v>0</v>
      </c>
    </row>
    <row r="273" spans="1:39" hidden="1" x14ac:dyDescent="0.25">
      <c r="A273" t="str">
        <f t="shared" si="153"/>
        <v>ZZZ</v>
      </c>
      <c r="B273" t="str">
        <f t="shared" si="175"/>
        <v/>
      </c>
      <c r="C273" t="str">
        <f t="shared" si="176"/>
        <v/>
      </c>
      <c r="D273" t="str">
        <f t="shared" ref="D273:I273" si="199">IF(ISBLANK(D73),"",D73)</f>
        <v/>
      </c>
      <c r="E273" t="str">
        <f t="shared" si="178"/>
        <v/>
      </c>
      <c r="F273" t="str">
        <f t="shared" si="179"/>
        <v/>
      </c>
      <c r="G273" t="str">
        <f t="shared" si="199"/>
        <v/>
      </c>
      <c r="I273" t="str">
        <f t="shared" si="199"/>
        <v/>
      </c>
      <c r="J273" t="str">
        <f t="shared" si="195"/>
        <v/>
      </c>
      <c r="K273" t="str">
        <f t="shared" si="156"/>
        <v/>
      </c>
      <c r="P273" t="str">
        <f t="shared" si="180"/>
        <v/>
      </c>
      <c r="Q273">
        <f t="shared" si="196"/>
        <v>1</v>
      </c>
      <c r="R273">
        <f t="shared" si="181"/>
        <v>0</v>
      </c>
      <c r="S273">
        <f t="shared" si="157"/>
        <v>0</v>
      </c>
      <c r="T273">
        <f t="shared" si="182"/>
        <v>0</v>
      </c>
      <c r="U273">
        <f t="shared" si="183"/>
        <v>0</v>
      </c>
      <c r="V273">
        <f t="shared" si="184"/>
        <v>0</v>
      </c>
      <c r="W273">
        <f t="shared" si="185"/>
        <v>0</v>
      </c>
      <c r="X273">
        <f t="shared" si="186"/>
        <v>0</v>
      </c>
      <c r="Y273">
        <f t="shared" si="187"/>
        <v>0</v>
      </c>
      <c r="Z273">
        <f t="shared" si="188"/>
        <v>0</v>
      </c>
      <c r="AA273">
        <f t="shared" si="189"/>
        <v>0</v>
      </c>
      <c r="AB273">
        <f t="shared" si="190"/>
        <v>0</v>
      </c>
      <c r="AC273">
        <f t="shared" si="158"/>
        <v>0</v>
      </c>
      <c r="AG273">
        <f t="shared" si="191"/>
        <v>0</v>
      </c>
      <c r="AI273">
        <f t="shared" si="192"/>
        <v>0</v>
      </c>
      <c r="AM273">
        <f t="shared" si="193"/>
        <v>0</v>
      </c>
    </row>
    <row r="274" spans="1:39" hidden="1" x14ac:dyDescent="0.25">
      <c r="A274" t="str">
        <f t="shared" si="153"/>
        <v>ZZZ</v>
      </c>
      <c r="B274" t="str">
        <f t="shared" si="175"/>
        <v/>
      </c>
      <c r="C274" t="str">
        <f t="shared" si="176"/>
        <v/>
      </c>
      <c r="D274" t="str">
        <f t="shared" ref="D274:I274" si="200">IF(ISBLANK(D74),"",D74)</f>
        <v/>
      </c>
      <c r="E274" t="str">
        <f t="shared" si="178"/>
        <v/>
      </c>
      <c r="F274" t="str">
        <f t="shared" si="179"/>
        <v/>
      </c>
      <c r="G274" t="str">
        <f t="shared" si="200"/>
        <v/>
      </c>
      <c r="I274" t="str">
        <f t="shared" si="200"/>
        <v/>
      </c>
      <c r="J274" t="str">
        <f t="shared" si="195"/>
        <v/>
      </c>
      <c r="K274" t="str">
        <f t="shared" si="156"/>
        <v/>
      </c>
      <c r="P274" t="str">
        <f t="shared" si="180"/>
        <v/>
      </c>
      <c r="Q274">
        <f t="shared" si="196"/>
        <v>1</v>
      </c>
      <c r="R274">
        <f t="shared" si="181"/>
        <v>0</v>
      </c>
      <c r="S274">
        <f t="shared" si="157"/>
        <v>0</v>
      </c>
      <c r="T274">
        <f t="shared" si="182"/>
        <v>0</v>
      </c>
      <c r="U274">
        <f t="shared" si="183"/>
        <v>0</v>
      </c>
      <c r="V274">
        <f t="shared" si="184"/>
        <v>0</v>
      </c>
      <c r="W274">
        <f t="shared" si="185"/>
        <v>0</v>
      </c>
      <c r="X274">
        <f t="shared" si="186"/>
        <v>0</v>
      </c>
      <c r="Y274">
        <f t="shared" si="187"/>
        <v>0</v>
      </c>
      <c r="Z274">
        <f t="shared" si="188"/>
        <v>0</v>
      </c>
      <c r="AA274">
        <f t="shared" si="189"/>
        <v>0</v>
      </c>
      <c r="AB274">
        <f t="shared" si="190"/>
        <v>0</v>
      </c>
      <c r="AC274">
        <f t="shared" si="158"/>
        <v>0</v>
      </c>
      <c r="AG274">
        <f t="shared" si="191"/>
        <v>0</v>
      </c>
      <c r="AI274">
        <f t="shared" si="192"/>
        <v>0</v>
      </c>
      <c r="AM274">
        <f t="shared" si="193"/>
        <v>0</v>
      </c>
    </row>
    <row r="275" spans="1:39" hidden="1" x14ac:dyDescent="0.25">
      <c r="A275" t="str">
        <f t="shared" si="153"/>
        <v>ZZZ</v>
      </c>
      <c r="B275" t="str">
        <f t="shared" si="175"/>
        <v/>
      </c>
      <c r="C275" t="str">
        <f t="shared" si="176"/>
        <v/>
      </c>
      <c r="D275" t="str">
        <f t="shared" ref="D275:I275" si="201">IF(ISBLANK(D75),"",D75)</f>
        <v/>
      </c>
      <c r="E275" t="str">
        <f t="shared" si="178"/>
        <v/>
      </c>
      <c r="F275" t="str">
        <f t="shared" si="179"/>
        <v/>
      </c>
      <c r="G275" t="str">
        <f t="shared" si="201"/>
        <v/>
      </c>
      <c r="I275" t="str">
        <f t="shared" si="201"/>
        <v/>
      </c>
      <c r="J275" t="str">
        <f t="shared" si="195"/>
        <v/>
      </c>
      <c r="K275" t="str">
        <f t="shared" si="156"/>
        <v/>
      </c>
      <c r="P275" t="str">
        <f t="shared" si="180"/>
        <v/>
      </c>
      <c r="Q275">
        <f t="shared" si="196"/>
        <v>1</v>
      </c>
      <c r="R275">
        <f t="shared" si="181"/>
        <v>0</v>
      </c>
      <c r="S275">
        <f t="shared" si="157"/>
        <v>0</v>
      </c>
      <c r="T275">
        <f t="shared" si="182"/>
        <v>0</v>
      </c>
      <c r="U275">
        <f t="shared" si="183"/>
        <v>0</v>
      </c>
      <c r="V275">
        <f t="shared" si="184"/>
        <v>0</v>
      </c>
      <c r="W275">
        <f t="shared" si="185"/>
        <v>0</v>
      </c>
      <c r="X275">
        <f t="shared" si="186"/>
        <v>0</v>
      </c>
      <c r="Y275">
        <f t="shared" si="187"/>
        <v>0</v>
      </c>
      <c r="Z275">
        <f t="shared" si="188"/>
        <v>0</v>
      </c>
      <c r="AA275">
        <f t="shared" si="189"/>
        <v>0</v>
      </c>
      <c r="AB275">
        <f t="shared" si="190"/>
        <v>0</v>
      </c>
      <c r="AC275">
        <f t="shared" si="158"/>
        <v>0</v>
      </c>
      <c r="AG275">
        <f t="shared" si="191"/>
        <v>0</v>
      </c>
      <c r="AI275">
        <f t="shared" si="192"/>
        <v>0</v>
      </c>
      <c r="AM275">
        <f t="shared" si="193"/>
        <v>0</v>
      </c>
    </row>
    <row r="276" spans="1:39" hidden="1" x14ac:dyDescent="0.25">
      <c r="A276" t="str">
        <f t="shared" si="153"/>
        <v>ZZZ</v>
      </c>
      <c r="B276" t="str">
        <f t="shared" si="175"/>
        <v/>
      </c>
      <c r="C276" t="str">
        <f t="shared" si="176"/>
        <v/>
      </c>
      <c r="D276" t="str">
        <f t="shared" ref="D276:I276" si="202">IF(ISBLANK(D76),"",D76)</f>
        <v/>
      </c>
      <c r="E276" t="str">
        <f t="shared" si="178"/>
        <v/>
      </c>
      <c r="F276" t="str">
        <f t="shared" si="179"/>
        <v/>
      </c>
      <c r="G276" t="str">
        <f t="shared" si="202"/>
        <v/>
      </c>
      <c r="I276" t="str">
        <f t="shared" si="202"/>
        <v/>
      </c>
      <c r="J276" t="str">
        <f t="shared" si="195"/>
        <v/>
      </c>
      <c r="K276" t="str">
        <f t="shared" si="156"/>
        <v/>
      </c>
      <c r="P276" t="str">
        <f t="shared" si="180"/>
        <v/>
      </c>
      <c r="Q276">
        <f t="shared" si="196"/>
        <v>1</v>
      </c>
      <c r="R276">
        <f t="shared" si="181"/>
        <v>0</v>
      </c>
      <c r="S276">
        <f t="shared" si="157"/>
        <v>0</v>
      </c>
      <c r="T276">
        <f t="shared" si="182"/>
        <v>0</v>
      </c>
      <c r="U276">
        <f t="shared" si="183"/>
        <v>0</v>
      </c>
      <c r="V276">
        <f t="shared" si="184"/>
        <v>0</v>
      </c>
      <c r="W276">
        <f t="shared" si="185"/>
        <v>0</v>
      </c>
      <c r="X276">
        <f t="shared" si="186"/>
        <v>0</v>
      </c>
      <c r="Y276">
        <f t="shared" si="187"/>
        <v>0</v>
      </c>
      <c r="Z276">
        <f t="shared" si="188"/>
        <v>0</v>
      </c>
      <c r="AA276">
        <f t="shared" si="189"/>
        <v>0</v>
      </c>
      <c r="AB276">
        <f t="shared" si="190"/>
        <v>0</v>
      </c>
      <c r="AC276">
        <f t="shared" si="158"/>
        <v>0</v>
      </c>
      <c r="AG276">
        <f t="shared" si="191"/>
        <v>0</v>
      </c>
      <c r="AI276">
        <f t="shared" si="192"/>
        <v>0</v>
      </c>
      <c r="AM276">
        <f t="shared" si="193"/>
        <v>0</v>
      </c>
    </row>
    <row r="277" spans="1:39" hidden="1" x14ac:dyDescent="0.25">
      <c r="A277" t="str">
        <f t="shared" si="153"/>
        <v>ZZZ</v>
      </c>
      <c r="B277" t="str">
        <f t="shared" si="175"/>
        <v/>
      </c>
      <c r="C277" t="str">
        <f t="shared" si="176"/>
        <v/>
      </c>
      <c r="D277" t="str">
        <f t="shared" ref="D277:I277" si="203">IF(ISBLANK(D77),"",D77)</f>
        <v/>
      </c>
      <c r="E277" t="str">
        <f t="shared" si="178"/>
        <v/>
      </c>
      <c r="F277" t="str">
        <f t="shared" si="179"/>
        <v/>
      </c>
      <c r="G277" t="str">
        <f t="shared" si="203"/>
        <v/>
      </c>
      <c r="I277" t="str">
        <f t="shared" si="203"/>
        <v/>
      </c>
      <c r="J277" t="str">
        <f t="shared" si="195"/>
        <v/>
      </c>
      <c r="K277" t="str">
        <f t="shared" si="156"/>
        <v/>
      </c>
      <c r="P277" t="str">
        <f t="shared" si="180"/>
        <v/>
      </c>
      <c r="Q277">
        <f t="shared" si="196"/>
        <v>1</v>
      </c>
      <c r="R277">
        <f t="shared" si="181"/>
        <v>0</v>
      </c>
      <c r="S277">
        <f t="shared" si="157"/>
        <v>0</v>
      </c>
      <c r="T277">
        <f t="shared" si="182"/>
        <v>0</v>
      </c>
      <c r="U277">
        <f t="shared" si="183"/>
        <v>0</v>
      </c>
      <c r="V277">
        <f t="shared" si="184"/>
        <v>0</v>
      </c>
      <c r="W277">
        <f t="shared" si="185"/>
        <v>0</v>
      </c>
      <c r="X277">
        <f t="shared" si="186"/>
        <v>0</v>
      </c>
      <c r="Y277">
        <f t="shared" si="187"/>
        <v>0</v>
      </c>
      <c r="Z277">
        <f t="shared" si="188"/>
        <v>0</v>
      </c>
      <c r="AA277">
        <f t="shared" si="189"/>
        <v>0</v>
      </c>
      <c r="AB277">
        <f t="shared" si="190"/>
        <v>0</v>
      </c>
      <c r="AC277">
        <f t="shared" si="158"/>
        <v>0</v>
      </c>
      <c r="AG277">
        <f t="shared" si="191"/>
        <v>0</v>
      </c>
      <c r="AI277">
        <f t="shared" si="192"/>
        <v>0</v>
      </c>
      <c r="AM277">
        <f t="shared" si="193"/>
        <v>0</v>
      </c>
    </row>
    <row r="278" spans="1:39" hidden="1" x14ac:dyDescent="0.25">
      <c r="A278" t="str">
        <f t="shared" si="153"/>
        <v>ZZZ</v>
      </c>
      <c r="B278" t="str">
        <f t="shared" si="175"/>
        <v/>
      </c>
      <c r="C278" t="str">
        <f t="shared" si="176"/>
        <v/>
      </c>
      <c r="D278" t="str">
        <f t="shared" ref="D278:I278" si="204">IF(ISBLANK(D78),"",D78)</f>
        <v/>
      </c>
      <c r="E278" t="str">
        <f t="shared" si="178"/>
        <v/>
      </c>
      <c r="F278" t="str">
        <f t="shared" si="179"/>
        <v/>
      </c>
      <c r="G278" t="str">
        <f t="shared" si="204"/>
        <v/>
      </c>
      <c r="I278" t="str">
        <f t="shared" si="204"/>
        <v/>
      </c>
      <c r="J278" t="str">
        <f t="shared" si="195"/>
        <v/>
      </c>
      <c r="K278" t="str">
        <f t="shared" si="156"/>
        <v/>
      </c>
      <c r="P278" t="str">
        <f t="shared" si="180"/>
        <v/>
      </c>
      <c r="Q278">
        <f t="shared" si="196"/>
        <v>1</v>
      </c>
      <c r="R278">
        <f t="shared" si="181"/>
        <v>0</v>
      </c>
      <c r="S278">
        <f t="shared" si="157"/>
        <v>0</v>
      </c>
      <c r="T278">
        <f t="shared" si="182"/>
        <v>0</v>
      </c>
      <c r="U278">
        <f t="shared" si="183"/>
        <v>0</v>
      </c>
      <c r="V278">
        <f t="shared" si="184"/>
        <v>0</v>
      </c>
      <c r="W278">
        <f t="shared" si="185"/>
        <v>0</v>
      </c>
      <c r="X278">
        <f t="shared" si="186"/>
        <v>0</v>
      </c>
      <c r="Y278">
        <f t="shared" si="187"/>
        <v>0</v>
      </c>
      <c r="Z278">
        <f t="shared" si="188"/>
        <v>0</v>
      </c>
      <c r="AA278">
        <f t="shared" si="189"/>
        <v>0</v>
      </c>
      <c r="AB278">
        <f t="shared" si="190"/>
        <v>0</v>
      </c>
      <c r="AC278">
        <f t="shared" si="158"/>
        <v>0</v>
      </c>
      <c r="AG278">
        <f t="shared" si="191"/>
        <v>0</v>
      </c>
      <c r="AI278">
        <f t="shared" si="192"/>
        <v>0</v>
      </c>
      <c r="AM278">
        <f t="shared" si="193"/>
        <v>0</v>
      </c>
    </row>
    <row r="279" spans="1:39" hidden="1" x14ac:dyDescent="0.25">
      <c r="A279" t="str">
        <f t="shared" si="153"/>
        <v>ZZZ</v>
      </c>
      <c r="B279" t="str">
        <f t="shared" si="175"/>
        <v/>
      </c>
      <c r="C279" t="str">
        <f t="shared" si="176"/>
        <v/>
      </c>
      <c r="D279" t="str">
        <f t="shared" ref="D279:I279" si="205">IF(ISBLANK(D79),"",D79)</f>
        <v/>
      </c>
      <c r="E279" t="str">
        <f t="shared" si="178"/>
        <v/>
      </c>
      <c r="F279" t="str">
        <f t="shared" si="179"/>
        <v/>
      </c>
      <c r="G279" t="str">
        <f t="shared" si="205"/>
        <v/>
      </c>
      <c r="I279" t="str">
        <f t="shared" si="205"/>
        <v/>
      </c>
      <c r="J279" t="str">
        <f t="shared" si="195"/>
        <v/>
      </c>
      <c r="K279" t="str">
        <f t="shared" si="156"/>
        <v/>
      </c>
      <c r="P279" t="str">
        <f t="shared" si="180"/>
        <v/>
      </c>
      <c r="Q279">
        <f t="shared" si="196"/>
        <v>1</v>
      </c>
      <c r="R279">
        <f t="shared" si="181"/>
        <v>0</v>
      </c>
      <c r="S279">
        <f t="shared" si="157"/>
        <v>0</v>
      </c>
      <c r="T279">
        <f t="shared" si="182"/>
        <v>0</v>
      </c>
      <c r="U279">
        <f t="shared" si="183"/>
        <v>0</v>
      </c>
      <c r="V279">
        <f t="shared" si="184"/>
        <v>0</v>
      </c>
      <c r="W279">
        <f t="shared" si="185"/>
        <v>0</v>
      </c>
      <c r="X279">
        <f t="shared" si="186"/>
        <v>0</v>
      </c>
      <c r="Y279">
        <f t="shared" si="187"/>
        <v>0</v>
      </c>
      <c r="Z279">
        <f t="shared" si="188"/>
        <v>0</v>
      </c>
      <c r="AA279">
        <f t="shared" si="189"/>
        <v>0</v>
      </c>
      <c r="AB279">
        <f t="shared" si="190"/>
        <v>0</v>
      </c>
      <c r="AC279">
        <f t="shared" si="158"/>
        <v>0</v>
      </c>
      <c r="AG279">
        <f t="shared" si="191"/>
        <v>0</v>
      </c>
      <c r="AI279">
        <f t="shared" si="192"/>
        <v>0</v>
      </c>
      <c r="AM279">
        <f t="shared" si="193"/>
        <v>0</v>
      </c>
    </row>
    <row r="280" spans="1:39" hidden="1" x14ac:dyDescent="0.25">
      <c r="A280" t="str">
        <f t="shared" si="153"/>
        <v>ZZZ</v>
      </c>
      <c r="B280" t="str">
        <f t="shared" si="175"/>
        <v/>
      </c>
      <c r="C280" t="str">
        <f t="shared" si="176"/>
        <v/>
      </c>
      <c r="D280" t="str">
        <f t="shared" ref="D280:I280" si="206">IF(ISBLANK(D80),"",D80)</f>
        <v/>
      </c>
      <c r="E280" t="str">
        <f t="shared" si="178"/>
        <v/>
      </c>
      <c r="F280" t="str">
        <f t="shared" si="179"/>
        <v/>
      </c>
      <c r="G280" t="str">
        <f t="shared" si="206"/>
        <v/>
      </c>
      <c r="I280" t="str">
        <f t="shared" si="206"/>
        <v/>
      </c>
      <c r="J280" t="str">
        <f t="shared" si="195"/>
        <v/>
      </c>
      <c r="K280" t="str">
        <f t="shared" si="156"/>
        <v/>
      </c>
      <c r="P280" t="str">
        <f t="shared" si="180"/>
        <v/>
      </c>
      <c r="Q280">
        <f t="shared" si="196"/>
        <v>1</v>
      </c>
      <c r="R280">
        <f t="shared" si="181"/>
        <v>0</v>
      </c>
      <c r="S280">
        <f t="shared" si="157"/>
        <v>0</v>
      </c>
      <c r="T280">
        <f t="shared" si="182"/>
        <v>0</v>
      </c>
      <c r="U280">
        <f t="shared" si="183"/>
        <v>0</v>
      </c>
      <c r="V280">
        <f t="shared" si="184"/>
        <v>0</v>
      </c>
      <c r="W280">
        <f t="shared" si="185"/>
        <v>0</v>
      </c>
      <c r="X280">
        <f t="shared" si="186"/>
        <v>0</v>
      </c>
      <c r="Y280">
        <f t="shared" si="187"/>
        <v>0</v>
      </c>
      <c r="Z280">
        <f t="shared" si="188"/>
        <v>0</v>
      </c>
      <c r="AA280">
        <f t="shared" si="189"/>
        <v>0</v>
      </c>
      <c r="AB280">
        <f t="shared" si="190"/>
        <v>0</v>
      </c>
      <c r="AC280">
        <f t="shared" si="158"/>
        <v>0</v>
      </c>
      <c r="AG280">
        <f t="shared" si="191"/>
        <v>0</v>
      </c>
      <c r="AI280">
        <f t="shared" si="192"/>
        <v>0</v>
      </c>
      <c r="AM280">
        <f t="shared" si="193"/>
        <v>0</v>
      </c>
    </row>
    <row r="281" spans="1:39" hidden="1" x14ac:dyDescent="0.25">
      <c r="A281" t="str">
        <f t="shared" si="153"/>
        <v>ZZZ</v>
      </c>
      <c r="B281" t="str">
        <f t="shared" si="175"/>
        <v/>
      </c>
      <c r="C281" t="str">
        <f t="shared" si="176"/>
        <v/>
      </c>
      <c r="D281" t="str">
        <f t="shared" ref="D281:I281" si="207">IF(ISBLANK(D81),"",D81)</f>
        <v/>
      </c>
      <c r="E281" t="str">
        <f t="shared" si="178"/>
        <v/>
      </c>
      <c r="F281" t="str">
        <f t="shared" si="179"/>
        <v/>
      </c>
      <c r="G281" t="str">
        <f t="shared" si="207"/>
        <v/>
      </c>
      <c r="I281" t="str">
        <f t="shared" si="207"/>
        <v/>
      </c>
      <c r="J281" t="str">
        <f t="shared" si="195"/>
        <v/>
      </c>
      <c r="K281" t="str">
        <f t="shared" si="156"/>
        <v/>
      </c>
      <c r="P281" t="str">
        <f t="shared" si="180"/>
        <v/>
      </c>
      <c r="Q281">
        <f t="shared" si="196"/>
        <v>1</v>
      </c>
      <c r="R281">
        <f t="shared" si="181"/>
        <v>0</v>
      </c>
      <c r="S281">
        <f t="shared" si="157"/>
        <v>0</v>
      </c>
      <c r="T281">
        <f t="shared" si="182"/>
        <v>0</v>
      </c>
      <c r="U281">
        <f t="shared" si="183"/>
        <v>0</v>
      </c>
      <c r="V281">
        <f t="shared" si="184"/>
        <v>0</v>
      </c>
      <c r="W281">
        <f t="shared" si="185"/>
        <v>0</v>
      </c>
      <c r="X281">
        <f t="shared" si="186"/>
        <v>0</v>
      </c>
      <c r="Y281">
        <f t="shared" si="187"/>
        <v>0</v>
      </c>
      <c r="Z281">
        <f t="shared" si="188"/>
        <v>0</v>
      </c>
      <c r="AA281">
        <f t="shared" si="189"/>
        <v>0</v>
      </c>
      <c r="AB281">
        <f t="shared" si="190"/>
        <v>0</v>
      </c>
      <c r="AC281">
        <f t="shared" si="158"/>
        <v>0</v>
      </c>
      <c r="AG281">
        <f t="shared" si="191"/>
        <v>0</v>
      </c>
      <c r="AI281">
        <f t="shared" si="192"/>
        <v>0</v>
      </c>
      <c r="AM281">
        <f t="shared" si="193"/>
        <v>0</v>
      </c>
    </row>
    <row r="282" spans="1:39" hidden="1" x14ac:dyDescent="0.25">
      <c r="A282" t="str">
        <f t="shared" si="153"/>
        <v>ZZZ</v>
      </c>
      <c r="B282" t="str">
        <f t="shared" si="175"/>
        <v/>
      </c>
      <c r="C282" t="str">
        <f t="shared" si="176"/>
        <v/>
      </c>
      <c r="D282" t="str">
        <f t="shared" ref="D282:I282" si="208">IF(ISBLANK(D82),"",D82)</f>
        <v/>
      </c>
      <c r="E282" t="str">
        <f t="shared" si="178"/>
        <v/>
      </c>
      <c r="F282" t="str">
        <f t="shared" si="179"/>
        <v/>
      </c>
      <c r="G282" t="str">
        <f t="shared" si="208"/>
        <v/>
      </c>
      <c r="I282" t="str">
        <f t="shared" si="208"/>
        <v/>
      </c>
      <c r="J282" t="str">
        <f t="shared" si="195"/>
        <v/>
      </c>
      <c r="K282" t="str">
        <f t="shared" si="156"/>
        <v/>
      </c>
      <c r="P282" t="str">
        <f t="shared" si="180"/>
        <v/>
      </c>
      <c r="Q282">
        <f t="shared" si="196"/>
        <v>1</v>
      </c>
      <c r="R282">
        <f t="shared" si="181"/>
        <v>0</v>
      </c>
      <c r="S282">
        <f t="shared" si="157"/>
        <v>0</v>
      </c>
      <c r="T282">
        <f t="shared" si="182"/>
        <v>0</v>
      </c>
      <c r="U282">
        <f t="shared" si="183"/>
        <v>0</v>
      </c>
      <c r="V282">
        <f t="shared" si="184"/>
        <v>0</v>
      </c>
      <c r="W282">
        <f t="shared" si="185"/>
        <v>0</v>
      </c>
      <c r="X282">
        <f t="shared" si="186"/>
        <v>0</v>
      </c>
      <c r="Y282">
        <f t="shared" si="187"/>
        <v>0</v>
      </c>
      <c r="Z282">
        <f t="shared" si="188"/>
        <v>0</v>
      </c>
      <c r="AA282">
        <f t="shared" si="189"/>
        <v>0</v>
      </c>
      <c r="AB282">
        <f t="shared" si="190"/>
        <v>0</v>
      </c>
      <c r="AC282">
        <f t="shared" si="158"/>
        <v>0</v>
      </c>
      <c r="AG282">
        <f t="shared" si="191"/>
        <v>0</v>
      </c>
      <c r="AI282">
        <f t="shared" si="192"/>
        <v>0</v>
      </c>
      <c r="AM282">
        <f t="shared" si="193"/>
        <v>0</v>
      </c>
    </row>
    <row r="283" spans="1:39" hidden="1" x14ac:dyDescent="0.25">
      <c r="A283" t="str">
        <f t="shared" si="153"/>
        <v>ZZZ</v>
      </c>
      <c r="B283" t="str">
        <f t="shared" si="175"/>
        <v/>
      </c>
      <c r="C283" t="str">
        <f t="shared" si="176"/>
        <v/>
      </c>
      <c r="D283" t="str">
        <f t="shared" ref="D283:I283" si="209">IF(ISBLANK(D83),"",D83)</f>
        <v/>
      </c>
      <c r="E283" t="str">
        <f t="shared" si="178"/>
        <v/>
      </c>
      <c r="F283" t="str">
        <f t="shared" si="179"/>
        <v/>
      </c>
      <c r="G283" t="str">
        <f t="shared" si="209"/>
        <v/>
      </c>
      <c r="I283" t="str">
        <f t="shared" si="209"/>
        <v/>
      </c>
      <c r="J283" t="str">
        <f t="shared" si="195"/>
        <v/>
      </c>
      <c r="K283" t="str">
        <f t="shared" si="156"/>
        <v/>
      </c>
      <c r="P283" t="str">
        <f t="shared" si="180"/>
        <v/>
      </c>
      <c r="Q283">
        <f t="shared" si="196"/>
        <v>1</v>
      </c>
      <c r="R283">
        <f t="shared" si="181"/>
        <v>0</v>
      </c>
      <c r="S283">
        <f t="shared" si="157"/>
        <v>0</v>
      </c>
      <c r="T283">
        <f t="shared" si="182"/>
        <v>0</v>
      </c>
      <c r="U283">
        <f t="shared" si="183"/>
        <v>0</v>
      </c>
      <c r="V283">
        <f t="shared" si="184"/>
        <v>0</v>
      </c>
      <c r="W283">
        <f t="shared" si="185"/>
        <v>0</v>
      </c>
      <c r="X283">
        <f t="shared" si="186"/>
        <v>0</v>
      </c>
      <c r="Y283">
        <f t="shared" si="187"/>
        <v>0</v>
      </c>
      <c r="Z283">
        <f t="shared" si="188"/>
        <v>0</v>
      </c>
      <c r="AA283">
        <f t="shared" si="189"/>
        <v>0</v>
      </c>
      <c r="AB283">
        <f t="shared" si="190"/>
        <v>0</v>
      </c>
      <c r="AC283">
        <f t="shared" si="158"/>
        <v>0</v>
      </c>
      <c r="AG283">
        <f t="shared" si="191"/>
        <v>0</v>
      </c>
      <c r="AI283">
        <f t="shared" si="192"/>
        <v>0</v>
      </c>
      <c r="AM283">
        <f t="shared" si="193"/>
        <v>0</v>
      </c>
    </row>
    <row r="284" spans="1:39" hidden="1" x14ac:dyDescent="0.25">
      <c r="A284" t="str">
        <f t="shared" si="153"/>
        <v>ZZZ</v>
      </c>
      <c r="B284" t="str">
        <f t="shared" si="175"/>
        <v/>
      </c>
      <c r="C284" t="str">
        <f t="shared" si="176"/>
        <v/>
      </c>
      <c r="D284" t="str">
        <f t="shared" ref="D284:I284" si="210">IF(ISBLANK(D84),"",D84)</f>
        <v/>
      </c>
      <c r="E284" t="str">
        <f t="shared" si="178"/>
        <v/>
      </c>
      <c r="F284" t="str">
        <f t="shared" si="179"/>
        <v/>
      </c>
      <c r="G284" t="str">
        <f t="shared" si="210"/>
        <v/>
      </c>
      <c r="I284" t="str">
        <f t="shared" si="210"/>
        <v/>
      </c>
      <c r="J284" t="str">
        <f t="shared" si="195"/>
        <v/>
      </c>
      <c r="K284" t="str">
        <f t="shared" si="156"/>
        <v/>
      </c>
      <c r="P284" t="str">
        <f t="shared" si="180"/>
        <v/>
      </c>
      <c r="Q284">
        <f t="shared" si="196"/>
        <v>1</v>
      </c>
      <c r="R284">
        <f t="shared" si="181"/>
        <v>0</v>
      </c>
      <c r="S284">
        <f t="shared" si="157"/>
        <v>0</v>
      </c>
      <c r="T284">
        <f t="shared" si="182"/>
        <v>0</v>
      </c>
      <c r="U284">
        <f t="shared" si="183"/>
        <v>0</v>
      </c>
      <c r="V284">
        <f t="shared" si="184"/>
        <v>0</v>
      </c>
      <c r="W284">
        <f t="shared" si="185"/>
        <v>0</v>
      </c>
      <c r="X284">
        <f t="shared" si="186"/>
        <v>0</v>
      </c>
      <c r="Y284">
        <f t="shared" si="187"/>
        <v>0</v>
      </c>
      <c r="Z284">
        <f t="shared" si="188"/>
        <v>0</v>
      </c>
      <c r="AA284">
        <f t="shared" si="189"/>
        <v>0</v>
      </c>
      <c r="AB284">
        <f t="shared" si="190"/>
        <v>0</v>
      </c>
      <c r="AC284">
        <f t="shared" si="158"/>
        <v>0</v>
      </c>
      <c r="AG284">
        <f t="shared" si="191"/>
        <v>0</v>
      </c>
      <c r="AI284">
        <f t="shared" si="192"/>
        <v>0</v>
      </c>
      <c r="AM284">
        <f t="shared" si="193"/>
        <v>0</v>
      </c>
    </row>
    <row r="285" spans="1:39" hidden="1" x14ac:dyDescent="0.25">
      <c r="A285" t="str">
        <f t="shared" si="153"/>
        <v>ZZZ</v>
      </c>
      <c r="B285" t="str">
        <f t="shared" si="175"/>
        <v/>
      </c>
      <c r="C285" t="str">
        <f t="shared" si="176"/>
        <v/>
      </c>
      <c r="D285" t="str">
        <f t="shared" ref="D285:I285" si="211">IF(ISBLANK(D85),"",D85)</f>
        <v/>
      </c>
      <c r="E285" t="str">
        <f t="shared" si="178"/>
        <v/>
      </c>
      <c r="F285" t="str">
        <f t="shared" si="179"/>
        <v/>
      </c>
      <c r="G285" t="str">
        <f t="shared" si="211"/>
        <v/>
      </c>
      <c r="I285" t="str">
        <f t="shared" si="211"/>
        <v/>
      </c>
      <c r="J285" t="str">
        <f t="shared" si="195"/>
        <v/>
      </c>
      <c r="K285" t="str">
        <f t="shared" si="156"/>
        <v/>
      </c>
      <c r="P285" t="str">
        <f t="shared" si="180"/>
        <v/>
      </c>
      <c r="Q285">
        <f t="shared" si="196"/>
        <v>1</v>
      </c>
      <c r="R285">
        <f t="shared" si="181"/>
        <v>0</v>
      </c>
      <c r="S285">
        <f t="shared" si="157"/>
        <v>0</v>
      </c>
      <c r="T285">
        <f t="shared" si="182"/>
        <v>0</v>
      </c>
      <c r="U285">
        <f t="shared" si="183"/>
        <v>0</v>
      </c>
      <c r="V285">
        <f t="shared" si="184"/>
        <v>0</v>
      </c>
      <c r="W285">
        <f t="shared" si="185"/>
        <v>0</v>
      </c>
      <c r="X285">
        <f t="shared" si="186"/>
        <v>0</v>
      </c>
      <c r="Y285">
        <f t="shared" si="187"/>
        <v>0</v>
      </c>
      <c r="Z285">
        <f t="shared" si="188"/>
        <v>0</v>
      </c>
      <c r="AA285">
        <f t="shared" si="189"/>
        <v>0</v>
      </c>
      <c r="AB285">
        <f t="shared" si="190"/>
        <v>0</v>
      </c>
      <c r="AC285">
        <f t="shared" si="158"/>
        <v>0</v>
      </c>
      <c r="AG285">
        <f t="shared" si="191"/>
        <v>0</v>
      </c>
      <c r="AI285">
        <f t="shared" si="192"/>
        <v>0</v>
      </c>
      <c r="AM285">
        <f t="shared" si="193"/>
        <v>0</v>
      </c>
    </row>
    <row r="286" spans="1:39" hidden="1" x14ac:dyDescent="0.25">
      <c r="A286" t="str">
        <f t="shared" si="153"/>
        <v>ZZZ</v>
      </c>
      <c r="B286" t="str">
        <f t="shared" si="175"/>
        <v/>
      </c>
      <c r="C286" t="str">
        <f t="shared" si="176"/>
        <v/>
      </c>
      <c r="D286" t="str">
        <f t="shared" ref="D286:I286" si="212">IF(ISBLANK(D86),"",D86)</f>
        <v/>
      </c>
      <c r="E286" t="str">
        <f t="shared" si="178"/>
        <v/>
      </c>
      <c r="F286" t="str">
        <f t="shared" si="179"/>
        <v/>
      </c>
      <c r="G286" t="str">
        <f t="shared" si="212"/>
        <v/>
      </c>
      <c r="I286" t="str">
        <f t="shared" si="212"/>
        <v/>
      </c>
      <c r="J286" t="str">
        <f t="shared" si="195"/>
        <v/>
      </c>
      <c r="K286" t="str">
        <f t="shared" si="156"/>
        <v/>
      </c>
      <c r="P286" t="str">
        <f t="shared" si="180"/>
        <v/>
      </c>
      <c r="Q286">
        <f t="shared" si="196"/>
        <v>1</v>
      </c>
      <c r="R286">
        <f t="shared" si="181"/>
        <v>0</v>
      </c>
      <c r="S286">
        <f t="shared" si="157"/>
        <v>0</v>
      </c>
      <c r="T286">
        <f t="shared" si="182"/>
        <v>0</v>
      </c>
      <c r="U286">
        <f t="shared" si="183"/>
        <v>0</v>
      </c>
      <c r="V286">
        <f t="shared" si="184"/>
        <v>0</v>
      </c>
      <c r="W286">
        <f t="shared" si="185"/>
        <v>0</v>
      </c>
      <c r="X286">
        <f t="shared" si="186"/>
        <v>0</v>
      </c>
      <c r="Y286">
        <f t="shared" si="187"/>
        <v>0</v>
      </c>
      <c r="Z286">
        <f t="shared" si="188"/>
        <v>0</v>
      </c>
      <c r="AA286">
        <f t="shared" si="189"/>
        <v>0</v>
      </c>
      <c r="AB286">
        <f t="shared" si="190"/>
        <v>0</v>
      </c>
      <c r="AC286">
        <f t="shared" si="158"/>
        <v>0</v>
      </c>
      <c r="AG286">
        <f t="shared" si="191"/>
        <v>0</v>
      </c>
      <c r="AI286">
        <f t="shared" si="192"/>
        <v>0</v>
      </c>
      <c r="AM286">
        <f t="shared" si="193"/>
        <v>0</v>
      </c>
    </row>
    <row r="287" spans="1:39" hidden="1" x14ac:dyDescent="0.25">
      <c r="A287" t="str">
        <f t="shared" si="153"/>
        <v>ZZZ</v>
      </c>
      <c r="B287" t="str">
        <f t="shared" si="175"/>
        <v/>
      </c>
      <c r="C287" t="str">
        <f t="shared" si="176"/>
        <v/>
      </c>
      <c r="D287" t="str">
        <f t="shared" ref="D287:I287" si="213">IF(ISBLANK(D87),"",D87)</f>
        <v/>
      </c>
      <c r="E287" t="str">
        <f t="shared" si="178"/>
        <v/>
      </c>
      <c r="F287" t="str">
        <f t="shared" si="179"/>
        <v/>
      </c>
      <c r="G287" t="str">
        <f t="shared" si="213"/>
        <v/>
      </c>
      <c r="I287" t="str">
        <f t="shared" si="213"/>
        <v/>
      </c>
      <c r="J287" t="str">
        <f t="shared" si="195"/>
        <v/>
      </c>
      <c r="K287" t="str">
        <f t="shared" si="156"/>
        <v/>
      </c>
      <c r="P287" t="str">
        <f t="shared" si="180"/>
        <v/>
      </c>
      <c r="Q287">
        <f t="shared" si="196"/>
        <v>1</v>
      </c>
      <c r="R287">
        <f t="shared" si="181"/>
        <v>0</v>
      </c>
      <c r="S287">
        <f t="shared" si="157"/>
        <v>0</v>
      </c>
      <c r="T287">
        <f t="shared" si="182"/>
        <v>0</v>
      </c>
      <c r="U287">
        <f t="shared" si="183"/>
        <v>0</v>
      </c>
      <c r="V287">
        <f t="shared" si="184"/>
        <v>0</v>
      </c>
      <c r="W287">
        <f t="shared" si="185"/>
        <v>0</v>
      </c>
      <c r="X287">
        <f t="shared" si="186"/>
        <v>0</v>
      </c>
      <c r="Y287">
        <f t="shared" si="187"/>
        <v>0</v>
      </c>
      <c r="Z287">
        <f t="shared" si="188"/>
        <v>0</v>
      </c>
      <c r="AA287">
        <f t="shared" si="189"/>
        <v>0</v>
      </c>
      <c r="AB287">
        <f t="shared" si="190"/>
        <v>0</v>
      </c>
      <c r="AC287">
        <f t="shared" si="158"/>
        <v>0</v>
      </c>
      <c r="AG287">
        <f t="shared" si="191"/>
        <v>0</v>
      </c>
      <c r="AI287">
        <f t="shared" si="192"/>
        <v>0</v>
      </c>
      <c r="AM287">
        <f t="shared" si="193"/>
        <v>0</v>
      </c>
    </row>
    <row r="288" spans="1:39" hidden="1" x14ac:dyDescent="0.25">
      <c r="A288" t="str">
        <f t="shared" si="153"/>
        <v>ZZZ</v>
      </c>
      <c r="B288" t="str">
        <f t="shared" si="175"/>
        <v/>
      </c>
      <c r="C288" t="str">
        <f t="shared" si="176"/>
        <v/>
      </c>
      <c r="D288" t="str">
        <f t="shared" ref="D288:I288" si="214">IF(ISBLANK(D88),"",D88)</f>
        <v/>
      </c>
      <c r="E288" t="str">
        <f t="shared" si="178"/>
        <v/>
      </c>
      <c r="F288" t="str">
        <f t="shared" si="179"/>
        <v/>
      </c>
      <c r="G288" t="str">
        <f t="shared" si="214"/>
        <v/>
      </c>
      <c r="I288" t="str">
        <f t="shared" si="214"/>
        <v/>
      </c>
      <c r="J288" t="str">
        <f t="shared" si="195"/>
        <v/>
      </c>
      <c r="K288" t="str">
        <f t="shared" si="156"/>
        <v/>
      </c>
      <c r="P288" t="str">
        <f t="shared" si="180"/>
        <v/>
      </c>
      <c r="Q288">
        <f t="shared" si="196"/>
        <v>1</v>
      </c>
      <c r="R288">
        <f t="shared" si="181"/>
        <v>0</v>
      </c>
      <c r="S288">
        <f t="shared" si="157"/>
        <v>0</v>
      </c>
      <c r="T288">
        <f t="shared" si="182"/>
        <v>0</v>
      </c>
      <c r="U288">
        <f t="shared" si="183"/>
        <v>0</v>
      </c>
      <c r="V288">
        <f t="shared" si="184"/>
        <v>0</v>
      </c>
      <c r="W288">
        <f t="shared" si="185"/>
        <v>0</v>
      </c>
      <c r="X288">
        <f t="shared" si="186"/>
        <v>0</v>
      </c>
      <c r="Y288">
        <f t="shared" si="187"/>
        <v>0</v>
      </c>
      <c r="Z288">
        <f t="shared" si="188"/>
        <v>0</v>
      </c>
      <c r="AA288">
        <f t="shared" si="189"/>
        <v>0</v>
      </c>
      <c r="AB288">
        <f t="shared" si="190"/>
        <v>0</v>
      </c>
      <c r="AC288">
        <f t="shared" si="158"/>
        <v>0</v>
      </c>
      <c r="AG288">
        <f t="shared" si="191"/>
        <v>0</v>
      </c>
      <c r="AI288">
        <f t="shared" si="192"/>
        <v>0</v>
      </c>
      <c r="AM288">
        <f t="shared" si="193"/>
        <v>0</v>
      </c>
    </row>
    <row r="289" spans="1:39" hidden="1" x14ac:dyDescent="0.25">
      <c r="A289" t="str">
        <f t="shared" si="153"/>
        <v>ZZZ</v>
      </c>
      <c r="B289" t="str">
        <f t="shared" si="175"/>
        <v/>
      </c>
      <c r="C289" t="str">
        <f t="shared" si="176"/>
        <v/>
      </c>
      <c r="D289" t="str">
        <f t="shared" ref="D289:I289" si="215">IF(ISBLANK(D89),"",D89)</f>
        <v/>
      </c>
      <c r="E289" t="str">
        <f t="shared" si="178"/>
        <v/>
      </c>
      <c r="F289" t="str">
        <f t="shared" si="179"/>
        <v/>
      </c>
      <c r="G289" t="str">
        <f t="shared" si="215"/>
        <v/>
      </c>
      <c r="I289" t="str">
        <f t="shared" si="215"/>
        <v/>
      </c>
      <c r="J289" t="str">
        <f t="shared" si="195"/>
        <v/>
      </c>
      <c r="K289" t="str">
        <f t="shared" si="156"/>
        <v/>
      </c>
      <c r="P289" t="str">
        <f t="shared" si="180"/>
        <v/>
      </c>
      <c r="Q289">
        <f t="shared" si="196"/>
        <v>1</v>
      </c>
      <c r="R289">
        <f t="shared" si="181"/>
        <v>0</v>
      </c>
      <c r="S289">
        <f t="shared" si="157"/>
        <v>0</v>
      </c>
      <c r="T289">
        <f t="shared" si="182"/>
        <v>0</v>
      </c>
      <c r="U289">
        <f t="shared" si="183"/>
        <v>0</v>
      </c>
      <c r="V289">
        <f t="shared" si="184"/>
        <v>0</v>
      </c>
      <c r="W289">
        <f t="shared" si="185"/>
        <v>0</v>
      </c>
      <c r="X289">
        <f t="shared" si="186"/>
        <v>0</v>
      </c>
      <c r="Y289">
        <f t="shared" si="187"/>
        <v>0</v>
      </c>
      <c r="Z289">
        <f t="shared" si="188"/>
        <v>0</v>
      </c>
      <c r="AA289">
        <f t="shared" si="189"/>
        <v>0</v>
      </c>
      <c r="AB289">
        <f t="shared" si="190"/>
        <v>0</v>
      </c>
      <c r="AC289">
        <f t="shared" si="158"/>
        <v>0</v>
      </c>
      <c r="AG289">
        <f t="shared" si="191"/>
        <v>0</v>
      </c>
      <c r="AI289">
        <f t="shared" si="192"/>
        <v>0</v>
      </c>
      <c r="AM289">
        <f t="shared" si="193"/>
        <v>0</v>
      </c>
    </row>
    <row r="290" spans="1:39" hidden="1" x14ac:dyDescent="0.25">
      <c r="A290" t="str">
        <f t="shared" si="153"/>
        <v>ZZZ</v>
      </c>
      <c r="B290" t="str">
        <f t="shared" si="175"/>
        <v/>
      </c>
      <c r="C290" t="str">
        <f t="shared" si="176"/>
        <v/>
      </c>
      <c r="D290" t="str">
        <f t="shared" ref="D290:I290" si="216">IF(ISBLANK(D90),"",D90)</f>
        <v/>
      </c>
      <c r="E290" t="str">
        <f t="shared" si="178"/>
        <v/>
      </c>
      <c r="F290" t="str">
        <f t="shared" si="179"/>
        <v/>
      </c>
      <c r="G290" t="str">
        <f t="shared" si="216"/>
        <v/>
      </c>
      <c r="I290" t="str">
        <f t="shared" si="216"/>
        <v/>
      </c>
      <c r="J290" t="str">
        <f t="shared" si="195"/>
        <v/>
      </c>
      <c r="K290" t="str">
        <f t="shared" si="156"/>
        <v/>
      </c>
      <c r="P290" t="str">
        <f t="shared" si="180"/>
        <v/>
      </c>
      <c r="Q290">
        <f t="shared" si="196"/>
        <v>1</v>
      </c>
      <c r="R290">
        <f t="shared" si="181"/>
        <v>0</v>
      </c>
      <c r="S290">
        <f t="shared" si="157"/>
        <v>0</v>
      </c>
      <c r="T290">
        <f t="shared" si="182"/>
        <v>0</v>
      </c>
      <c r="U290">
        <f t="shared" si="183"/>
        <v>0</v>
      </c>
      <c r="V290">
        <f t="shared" si="184"/>
        <v>0</v>
      </c>
      <c r="W290">
        <f t="shared" si="185"/>
        <v>0</v>
      </c>
      <c r="X290">
        <f t="shared" si="186"/>
        <v>0</v>
      </c>
      <c r="Y290">
        <f t="shared" si="187"/>
        <v>0</v>
      </c>
      <c r="Z290">
        <f t="shared" si="188"/>
        <v>0</v>
      </c>
      <c r="AA290">
        <f t="shared" si="189"/>
        <v>0</v>
      </c>
      <c r="AB290">
        <f t="shared" si="190"/>
        <v>0</v>
      </c>
      <c r="AC290">
        <f t="shared" si="158"/>
        <v>0</v>
      </c>
      <c r="AG290">
        <f t="shared" si="191"/>
        <v>0</v>
      </c>
      <c r="AI290">
        <f t="shared" si="192"/>
        <v>0</v>
      </c>
      <c r="AM290">
        <f t="shared" si="193"/>
        <v>0</v>
      </c>
    </row>
    <row r="291" spans="1:39" hidden="1" x14ac:dyDescent="0.25">
      <c r="A291" t="str">
        <f t="shared" si="153"/>
        <v>ZZZ</v>
      </c>
      <c r="B291" t="str">
        <f t="shared" si="175"/>
        <v/>
      </c>
      <c r="C291" t="str">
        <f t="shared" si="176"/>
        <v/>
      </c>
      <c r="D291" t="str">
        <f t="shared" ref="D291:I291" si="217">IF(ISBLANK(D91),"",D91)</f>
        <v/>
      </c>
      <c r="E291" t="str">
        <f t="shared" si="178"/>
        <v/>
      </c>
      <c r="F291" t="str">
        <f t="shared" si="179"/>
        <v/>
      </c>
      <c r="G291" t="str">
        <f t="shared" si="217"/>
        <v/>
      </c>
      <c r="I291" t="str">
        <f t="shared" si="217"/>
        <v/>
      </c>
      <c r="J291" t="str">
        <f t="shared" si="195"/>
        <v/>
      </c>
      <c r="K291" t="str">
        <f t="shared" si="156"/>
        <v/>
      </c>
      <c r="P291" t="str">
        <f t="shared" si="180"/>
        <v/>
      </c>
      <c r="Q291">
        <f t="shared" si="196"/>
        <v>1</v>
      </c>
      <c r="R291">
        <f t="shared" si="181"/>
        <v>0</v>
      </c>
      <c r="S291">
        <f t="shared" si="157"/>
        <v>0</v>
      </c>
      <c r="T291">
        <f t="shared" si="182"/>
        <v>0</v>
      </c>
      <c r="U291">
        <f t="shared" si="183"/>
        <v>0</v>
      </c>
      <c r="V291">
        <f t="shared" si="184"/>
        <v>0</v>
      </c>
      <c r="W291">
        <f t="shared" si="185"/>
        <v>0</v>
      </c>
      <c r="X291">
        <f t="shared" si="186"/>
        <v>0</v>
      </c>
      <c r="Y291">
        <f t="shared" si="187"/>
        <v>0</v>
      </c>
      <c r="Z291">
        <f t="shared" si="188"/>
        <v>0</v>
      </c>
      <c r="AA291">
        <f t="shared" si="189"/>
        <v>0</v>
      </c>
      <c r="AB291">
        <f t="shared" si="190"/>
        <v>0</v>
      </c>
      <c r="AC291">
        <f t="shared" si="158"/>
        <v>0</v>
      </c>
      <c r="AG291">
        <f t="shared" si="191"/>
        <v>0</v>
      </c>
      <c r="AI291">
        <f t="shared" si="192"/>
        <v>0</v>
      </c>
      <c r="AM291">
        <f t="shared" si="193"/>
        <v>0</v>
      </c>
    </row>
    <row r="292" spans="1:39" hidden="1" x14ac:dyDescent="0.25">
      <c r="A292" t="str">
        <f t="shared" si="153"/>
        <v>ZZZ</v>
      </c>
      <c r="B292" t="str">
        <f t="shared" si="175"/>
        <v/>
      </c>
      <c r="C292" t="str">
        <f t="shared" si="176"/>
        <v/>
      </c>
      <c r="D292" t="str">
        <f t="shared" ref="D292:I292" si="218">IF(ISBLANK(D92),"",D92)</f>
        <v/>
      </c>
      <c r="E292" t="str">
        <f t="shared" si="178"/>
        <v/>
      </c>
      <c r="F292" t="str">
        <f t="shared" si="179"/>
        <v/>
      </c>
      <c r="G292" t="str">
        <f t="shared" si="218"/>
        <v/>
      </c>
      <c r="I292" t="str">
        <f t="shared" si="218"/>
        <v/>
      </c>
      <c r="J292" t="str">
        <f t="shared" si="195"/>
        <v/>
      </c>
      <c r="K292" t="str">
        <f t="shared" si="156"/>
        <v/>
      </c>
      <c r="P292" t="str">
        <f t="shared" si="180"/>
        <v/>
      </c>
      <c r="Q292">
        <f t="shared" si="196"/>
        <v>1</v>
      </c>
      <c r="R292">
        <f t="shared" si="181"/>
        <v>0</v>
      </c>
      <c r="S292">
        <f t="shared" si="157"/>
        <v>0</v>
      </c>
      <c r="T292">
        <f t="shared" si="182"/>
        <v>0</v>
      </c>
      <c r="U292">
        <f t="shared" si="183"/>
        <v>0</v>
      </c>
      <c r="V292">
        <f t="shared" si="184"/>
        <v>0</v>
      </c>
      <c r="W292">
        <f t="shared" si="185"/>
        <v>0</v>
      </c>
      <c r="X292">
        <f t="shared" si="186"/>
        <v>0</v>
      </c>
      <c r="Y292">
        <f t="shared" si="187"/>
        <v>0</v>
      </c>
      <c r="Z292">
        <f t="shared" si="188"/>
        <v>0</v>
      </c>
      <c r="AA292">
        <f t="shared" si="189"/>
        <v>0</v>
      </c>
      <c r="AB292">
        <f t="shared" si="190"/>
        <v>0</v>
      </c>
      <c r="AC292">
        <f t="shared" si="158"/>
        <v>0</v>
      </c>
      <c r="AG292">
        <f t="shared" si="191"/>
        <v>0</v>
      </c>
      <c r="AI292">
        <f t="shared" si="192"/>
        <v>0</v>
      </c>
      <c r="AM292">
        <f t="shared" si="193"/>
        <v>0</v>
      </c>
    </row>
    <row r="293" spans="1:39" hidden="1" x14ac:dyDescent="0.25">
      <c r="A293" t="str">
        <f t="shared" si="153"/>
        <v>ZZZ</v>
      </c>
      <c r="B293" t="str">
        <f t="shared" si="175"/>
        <v/>
      </c>
      <c r="C293" t="str">
        <f t="shared" si="176"/>
        <v/>
      </c>
      <c r="D293" t="str">
        <f t="shared" ref="D293:I293" si="219">IF(ISBLANK(D93),"",D93)</f>
        <v/>
      </c>
      <c r="E293" t="str">
        <f t="shared" si="178"/>
        <v/>
      </c>
      <c r="F293" t="str">
        <f t="shared" si="179"/>
        <v/>
      </c>
      <c r="G293" t="str">
        <f t="shared" si="219"/>
        <v/>
      </c>
      <c r="I293" t="str">
        <f t="shared" si="219"/>
        <v/>
      </c>
      <c r="J293" t="str">
        <f t="shared" si="195"/>
        <v/>
      </c>
      <c r="K293" t="str">
        <f t="shared" si="156"/>
        <v/>
      </c>
      <c r="P293" t="str">
        <f t="shared" si="180"/>
        <v/>
      </c>
      <c r="Q293">
        <f t="shared" si="196"/>
        <v>1</v>
      </c>
      <c r="R293">
        <f t="shared" si="181"/>
        <v>0</v>
      </c>
      <c r="S293">
        <f t="shared" si="157"/>
        <v>0</v>
      </c>
      <c r="T293">
        <f t="shared" si="182"/>
        <v>0</v>
      </c>
      <c r="U293">
        <f t="shared" si="183"/>
        <v>0</v>
      </c>
      <c r="V293">
        <f t="shared" si="184"/>
        <v>0</v>
      </c>
      <c r="W293">
        <f t="shared" si="185"/>
        <v>0</v>
      </c>
      <c r="X293">
        <f t="shared" si="186"/>
        <v>0</v>
      </c>
      <c r="Y293">
        <f t="shared" si="187"/>
        <v>0</v>
      </c>
      <c r="Z293">
        <f t="shared" si="188"/>
        <v>0</v>
      </c>
      <c r="AA293">
        <f t="shared" si="189"/>
        <v>0</v>
      </c>
      <c r="AB293">
        <f t="shared" si="190"/>
        <v>0</v>
      </c>
      <c r="AC293">
        <f t="shared" si="158"/>
        <v>0</v>
      </c>
      <c r="AG293">
        <f t="shared" si="191"/>
        <v>0</v>
      </c>
      <c r="AI293">
        <f t="shared" si="192"/>
        <v>0</v>
      </c>
      <c r="AM293">
        <f t="shared" si="193"/>
        <v>0</v>
      </c>
    </row>
    <row r="294" spans="1:39" hidden="1" x14ac:dyDescent="0.25">
      <c r="A294" t="str">
        <f t="shared" si="153"/>
        <v>ZZZ</v>
      </c>
      <c r="B294" t="str">
        <f t="shared" si="175"/>
        <v/>
      </c>
      <c r="C294" t="str">
        <f t="shared" si="176"/>
        <v/>
      </c>
      <c r="D294" t="str">
        <f t="shared" ref="D294:I294" si="220">IF(ISBLANK(D94),"",D94)</f>
        <v/>
      </c>
      <c r="E294" t="str">
        <f t="shared" si="178"/>
        <v/>
      </c>
      <c r="F294" t="str">
        <f t="shared" si="179"/>
        <v/>
      </c>
      <c r="G294" t="str">
        <f t="shared" si="220"/>
        <v/>
      </c>
      <c r="I294" t="str">
        <f t="shared" si="220"/>
        <v/>
      </c>
      <c r="J294" t="str">
        <f t="shared" si="195"/>
        <v/>
      </c>
      <c r="K294" t="str">
        <f t="shared" si="156"/>
        <v/>
      </c>
      <c r="P294" t="str">
        <f t="shared" si="180"/>
        <v/>
      </c>
      <c r="Q294">
        <f t="shared" si="196"/>
        <v>1</v>
      </c>
      <c r="R294">
        <f t="shared" si="181"/>
        <v>0</v>
      </c>
      <c r="S294">
        <f t="shared" si="157"/>
        <v>0</v>
      </c>
      <c r="T294">
        <f t="shared" si="182"/>
        <v>0</v>
      </c>
      <c r="U294">
        <f t="shared" si="183"/>
        <v>0</v>
      </c>
      <c r="V294">
        <f t="shared" si="184"/>
        <v>0</v>
      </c>
      <c r="W294">
        <f t="shared" si="185"/>
        <v>0</v>
      </c>
      <c r="X294">
        <f t="shared" si="186"/>
        <v>0</v>
      </c>
      <c r="Y294">
        <f t="shared" si="187"/>
        <v>0</v>
      </c>
      <c r="Z294">
        <f t="shared" si="188"/>
        <v>0</v>
      </c>
      <c r="AA294">
        <f t="shared" si="189"/>
        <v>0</v>
      </c>
      <c r="AB294">
        <f t="shared" si="190"/>
        <v>0</v>
      </c>
      <c r="AC294">
        <f t="shared" si="158"/>
        <v>0</v>
      </c>
      <c r="AG294">
        <f t="shared" si="191"/>
        <v>0</v>
      </c>
      <c r="AI294">
        <f t="shared" si="192"/>
        <v>0</v>
      </c>
      <c r="AM294">
        <f t="shared" si="193"/>
        <v>0</v>
      </c>
    </row>
    <row r="295" spans="1:39" hidden="1" x14ac:dyDescent="0.25">
      <c r="A295" t="str">
        <f t="shared" si="153"/>
        <v>ZZZ</v>
      </c>
      <c r="B295" t="str">
        <f t="shared" si="175"/>
        <v/>
      </c>
      <c r="C295" t="str">
        <f t="shared" si="176"/>
        <v/>
      </c>
      <c r="D295" t="str">
        <f t="shared" ref="D295:I295" si="221">IF(ISBLANK(D95),"",D95)</f>
        <v/>
      </c>
      <c r="E295" t="str">
        <f t="shared" si="178"/>
        <v/>
      </c>
      <c r="F295" t="str">
        <f t="shared" si="179"/>
        <v/>
      </c>
      <c r="G295" t="str">
        <f t="shared" si="221"/>
        <v/>
      </c>
      <c r="I295" t="str">
        <f t="shared" si="221"/>
        <v/>
      </c>
      <c r="J295" t="str">
        <f t="shared" si="195"/>
        <v/>
      </c>
      <c r="K295" t="str">
        <f t="shared" si="156"/>
        <v/>
      </c>
      <c r="P295" t="str">
        <f t="shared" si="180"/>
        <v/>
      </c>
      <c r="Q295">
        <f t="shared" si="196"/>
        <v>1</v>
      </c>
      <c r="R295">
        <f t="shared" si="181"/>
        <v>0</v>
      </c>
      <c r="S295">
        <f t="shared" si="157"/>
        <v>0</v>
      </c>
      <c r="T295">
        <f t="shared" si="182"/>
        <v>0</v>
      </c>
      <c r="U295">
        <f t="shared" si="183"/>
        <v>0</v>
      </c>
      <c r="V295">
        <f t="shared" si="184"/>
        <v>0</v>
      </c>
      <c r="W295">
        <f t="shared" si="185"/>
        <v>0</v>
      </c>
      <c r="X295">
        <f t="shared" si="186"/>
        <v>0</v>
      </c>
      <c r="Y295">
        <f t="shared" si="187"/>
        <v>0</v>
      </c>
      <c r="Z295">
        <f t="shared" si="188"/>
        <v>0</v>
      </c>
      <c r="AA295">
        <f t="shared" si="189"/>
        <v>0</v>
      </c>
      <c r="AB295">
        <f t="shared" si="190"/>
        <v>0</v>
      </c>
      <c r="AC295">
        <f t="shared" si="158"/>
        <v>0</v>
      </c>
      <c r="AG295">
        <f t="shared" si="191"/>
        <v>0</v>
      </c>
      <c r="AI295">
        <f t="shared" si="192"/>
        <v>0</v>
      </c>
      <c r="AM295">
        <f t="shared" si="193"/>
        <v>0</v>
      </c>
    </row>
    <row r="296" spans="1:39" hidden="1" x14ac:dyDescent="0.25">
      <c r="A296" t="str">
        <f t="shared" si="153"/>
        <v>ZZZ</v>
      </c>
      <c r="B296" t="str">
        <f t="shared" si="175"/>
        <v/>
      </c>
      <c r="C296" t="str">
        <f t="shared" si="176"/>
        <v/>
      </c>
      <c r="D296" t="str">
        <f t="shared" ref="D296:I296" si="222">IF(ISBLANK(D96),"",D96)</f>
        <v/>
      </c>
      <c r="E296" t="str">
        <f t="shared" si="178"/>
        <v/>
      </c>
      <c r="F296" t="str">
        <f t="shared" si="179"/>
        <v/>
      </c>
      <c r="G296" t="str">
        <f t="shared" si="222"/>
        <v/>
      </c>
      <c r="I296" t="str">
        <f t="shared" si="222"/>
        <v/>
      </c>
      <c r="J296" t="str">
        <f t="shared" si="195"/>
        <v/>
      </c>
      <c r="K296" t="str">
        <f t="shared" si="156"/>
        <v/>
      </c>
      <c r="P296" t="str">
        <f t="shared" si="180"/>
        <v/>
      </c>
      <c r="Q296">
        <f t="shared" si="196"/>
        <v>1</v>
      </c>
      <c r="R296">
        <f t="shared" si="181"/>
        <v>0</v>
      </c>
      <c r="S296">
        <f t="shared" si="157"/>
        <v>0</v>
      </c>
      <c r="T296">
        <f t="shared" si="182"/>
        <v>0</v>
      </c>
      <c r="U296">
        <f t="shared" si="183"/>
        <v>0</v>
      </c>
      <c r="V296">
        <f t="shared" si="184"/>
        <v>0</v>
      </c>
      <c r="W296">
        <f t="shared" si="185"/>
        <v>0</v>
      </c>
      <c r="X296">
        <f t="shared" si="186"/>
        <v>0</v>
      </c>
      <c r="Y296">
        <f t="shared" si="187"/>
        <v>0</v>
      </c>
      <c r="Z296">
        <f t="shared" si="188"/>
        <v>0</v>
      </c>
      <c r="AA296">
        <f t="shared" si="189"/>
        <v>0</v>
      </c>
      <c r="AB296">
        <f t="shared" si="190"/>
        <v>0</v>
      </c>
      <c r="AC296">
        <f t="shared" si="158"/>
        <v>0</v>
      </c>
      <c r="AG296">
        <f t="shared" si="191"/>
        <v>0</v>
      </c>
      <c r="AI296">
        <f t="shared" si="192"/>
        <v>0</v>
      </c>
      <c r="AM296">
        <f t="shared" si="193"/>
        <v>0</v>
      </c>
    </row>
    <row r="297" spans="1:39" hidden="1" x14ac:dyDescent="0.25">
      <c r="A297" t="str">
        <f t="shared" si="153"/>
        <v>ZZZ</v>
      </c>
      <c r="B297" t="str">
        <f t="shared" si="175"/>
        <v/>
      </c>
      <c r="C297" t="str">
        <f t="shared" si="176"/>
        <v/>
      </c>
      <c r="D297" t="str">
        <f t="shared" ref="D297:I297" si="223">IF(ISBLANK(D97),"",D97)</f>
        <v/>
      </c>
      <c r="E297" t="str">
        <f t="shared" si="178"/>
        <v/>
      </c>
      <c r="F297" t="str">
        <f t="shared" si="179"/>
        <v/>
      </c>
      <c r="G297" t="str">
        <f t="shared" si="223"/>
        <v/>
      </c>
      <c r="I297" t="str">
        <f t="shared" si="223"/>
        <v/>
      </c>
      <c r="J297" t="str">
        <f t="shared" si="195"/>
        <v/>
      </c>
      <c r="K297" t="str">
        <f t="shared" si="156"/>
        <v/>
      </c>
      <c r="P297" t="str">
        <f t="shared" si="180"/>
        <v/>
      </c>
      <c r="Q297">
        <f t="shared" si="196"/>
        <v>1</v>
      </c>
      <c r="R297">
        <f t="shared" si="181"/>
        <v>0</v>
      </c>
      <c r="S297">
        <f t="shared" si="157"/>
        <v>0</v>
      </c>
      <c r="T297">
        <f t="shared" si="182"/>
        <v>0</v>
      </c>
      <c r="U297">
        <f t="shared" si="183"/>
        <v>0</v>
      </c>
      <c r="V297">
        <f t="shared" si="184"/>
        <v>0</v>
      </c>
      <c r="W297">
        <f t="shared" si="185"/>
        <v>0</v>
      </c>
      <c r="X297">
        <f t="shared" si="186"/>
        <v>0</v>
      </c>
      <c r="Y297">
        <f t="shared" si="187"/>
        <v>0</v>
      </c>
      <c r="Z297">
        <f t="shared" si="188"/>
        <v>0</v>
      </c>
      <c r="AA297">
        <f t="shared" si="189"/>
        <v>0</v>
      </c>
      <c r="AB297">
        <f t="shared" si="190"/>
        <v>0</v>
      </c>
      <c r="AC297">
        <f t="shared" si="158"/>
        <v>0</v>
      </c>
      <c r="AG297">
        <f t="shared" si="191"/>
        <v>0</v>
      </c>
      <c r="AI297">
        <f t="shared" si="192"/>
        <v>0</v>
      </c>
      <c r="AM297">
        <f t="shared" si="193"/>
        <v>0</v>
      </c>
    </row>
    <row r="298" spans="1:39" hidden="1" x14ac:dyDescent="0.25">
      <c r="A298" t="str">
        <f t="shared" si="153"/>
        <v>ZZZ</v>
      </c>
      <c r="B298" t="str">
        <f t="shared" si="175"/>
        <v/>
      </c>
      <c r="C298" t="str">
        <f t="shared" si="176"/>
        <v/>
      </c>
      <c r="D298" t="str">
        <f t="shared" ref="D298:I298" si="224">IF(ISBLANK(D98),"",D98)</f>
        <v/>
      </c>
      <c r="E298" t="str">
        <f t="shared" si="178"/>
        <v/>
      </c>
      <c r="F298" t="str">
        <f t="shared" si="179"/>
        <v/>
      </c>
      <c r="G298" t="str">
        <f t="shared" si="224"/>
        <v/>
      </c>
      <c r="I298" t="str">
        <f t="shared" si="224"/>
        <v/>
      </c>
      <c r="J298" t="str">
        <f t="shared" si="195"/>
        <v/>
      </c>
      <c r="K298" t="str">
        <f t="shared" si="156"/>
        <v/>
      </c>
      <c r="P298" t="str">
        <f t="shared" si="180"/>
        <v/>
      </c>
      <c r="Q298">
        <f t="shared" si="196"/>
        <v>1</v>
      </c>
      <c r="R298">
        <f t="shared" si="181"/>
        <v>0</v>
      </c>
      <c r="S298">
        <f t="shared" si="157"/>
        <v>0</v>
      </c>
      <c r="T298">
        <f t="shared" si="182"/>
        <v>0</v>
      </c>
      <c r="U298">
        <f t="shared" si="183"/>
        <v>0</v>
      </c>
      <c r="V298">
        <f t="shared" si="184"/>
        <v>0</v>
      </c>
      <c r="W298">
        <f t="shared" si="185"/>
        <v>0</v>
      </c>
      <c r="X298">
        <f t="shared" si="186"/>
        <v>0</v>
      </c>
      <c r="Y298">
        <f t="shared" si="187"/>
        <v>0</v>
      </c>
      <c r="Z298">
        <f t="shared" si="188"/>
        <v>0</v>
      </c>
      <c r="AA298">
        <f t="shared" si="189"/>
        <v>0</v>
      </c>
      <c r="AB298">
        <f t="shared" si="190"/>
        <v>0</v>
      </c>
      <c r="AC298">
        <f t="shared" si="158"/>
        <v>0</v>
      </c>
      <c r="AG298">
        <f t="shared" si="191"/>
        <v>0</v>
      </c>
      <c r="AI298">
        <f t="shared" si="192"/>
        <v>0</v>
      </c>
      <c r="AM298">
        <f t="shared" si="193"/>
        <v>0</v>
      </c>
    </row>
    <row r="299" spans="1:39" hidden="1" x14ac:dyDescent="0.25">
      <c r="A299" t="str">
        <f t="shared" si="153"/>
        <v>ZZZ</v>
      </c>
      <c r="B299" t="str">
        <f t="shared" si="175"/>
        <v/>
      </c>
      <c r="C299" t="str">
        <f t="shared" si="176"/>
        <v/>
      </c>
      <c r="D299" t="str">
        <f t="shared" ref="D299:I299" si="225">IF(ISBLANK(D99),"",D99)</f>
        <v/>
      </c>
      <c r="E299" t="str">
        <f t="shared" si="178"/>
        <v/>
      </c>
      <c r="F299" t="str">
        <f t="shared" si="179"/>
        <v/>
      </c>
      <c r="G299" t="str">
        <f t="shared" si="225"/>
        <v/>
      </c>
      <c r="I299" t="str">
        <f t="shared" si="225"/>
        <v/>
      </c>
      <c r="J299" t="str">
        <f t="shared" si="195"/>
        <v/>
      </c>
      <c r="K299" t="str">
        <f t="shared" si="156"/>
        <v/>
      </c>
      <c r="P299" t="str">
        <f t="shared" si="180"/>
        <v/>
      </c>
      <c r="Q299">
        <f t="shared" si="196"/>
        <v>1</v>
      </c>
      <c r="R299">
        <f t="shared" si="181"/>
        <v>0</v>
      </c>
      <c r="S299">
        <f t="shared" si="157"/>
        <v>0</v>
      </c>
      <c r="T299">
        <f t="shared" si="182"/>
        <v>0</v>
      </c>
      <c r="U299">
        <f t="shared" si="183"/>
        <v>0</v>
      </c>
      <c r="V299">
        <f t="shared" si="184"/>
        <v>0</v>
      </c>
      <c r="W299">
        <f t="shared" si="185"/>
        <v>0</v>
      </c>
      <c r="X299">
        <f t="shared" si="186"/>
        <v>0</v>
      </c>
      <c r="Y299">
        <f t="shared" si="187"/>
        <v>0</v>
      </c>
      <c r="Z299">
        <f t="shared" si="188"/>
        <v>0</v>
      </c>
      <c r="AA299">
        <f t="shared" si="189"/>
        <v>0</v>
      </c>
      <c r="AB299">
        <f t="shared" si="190"/>
        <v>0</v>
      </c>
      <c r="AC299">
        <f t="shared" si="158"/>
        <v>0</v>
      </c>
      <c r="AG299">
        <f t="shared" si="191"/>
        <v>0</v>
      </c>
      <c r="AI299">
        <f t="shared" si="192"/>
        <v>0</v>
      </c>
      <c r="AM299">
        <f t="shared" si="193"/>
        <v>0</v>
      </c>
    </row>
    <row r="300" spans="1:39" hidden="1" x14ac:dyDescent="0.25">
      <c r="A300" t="str">
        <f t="shared" si="153"/>
        <v>ZZZ</v>
      </c>
      <c r="B300" t="str">
        <f t="shared" si="175"/>
        <v/>
      </c>
      <c r="C300" t="str">
        <f t="shared" si="176"/>
        <v/>
      </c>
      <c r="D300" t="str">
        <f t="shared" ref="D300:I300" si="226">IF(ISBLANK(D100),"",D100)</f>
        <v/>
      </c>
      <c r="E300" t="str">
        <f t="shared" si="178"/>
        <v/>
      </c>
      <c r="F300" t="str">
        <f t="shared" si="179"/>
        <v/>
      </c>
      <c r="G300" t="str">
        <f t="shared" si="226"/>
        <v/>
      </c>
      <c r="I300" t="str">
        <f t="shared" si="226"/>
        <v/>
      </c>
      <c r="J300" t="str">
        <f t="shared" si="195"/>
        <v/>
      </c>
      <c r="K300" t="str">
        <f t="shared" si="156"/>
        <v/>
      </c>
      <c r="P300" t="str">
        <f t="shared" si="180"/>
        <v/>
      </c>
      <c r="Q300">
        <f t="shared" si="196"/>
        <v>1</v>
      </c>
      <c r="R300">
        <f t="shared" si="181"/>
        <v>0</v>
      </c>
      <c r="S300">
        <f t="shared" si="157"/>
        <v>0</v>
      </c>
      <c r="T300">
        <f t="shared" si="182"/>
        <v>0</v>
      </c>
      <c r="U300">
        <f t="shared" si="183"/>
        <v>0</v>
      </c>
      <c r="V300">
        <f t="shared" si="184"/>
        <v>0</v>
      </c>
      <c r="W300">
        <f t="shared" si="185"/>
        <v>0</v>
      </c>
      <c r="X300">
        <f t="shared" si="186"/>
        <v>0</v>
      </c>
      <c r="Y300">
        <f t="shared" si="187"/>
        <v>0</v>
      </c>
      <c r="Z300">
        <f t="shared" si="188"/>
        <v>0</v>
      </c>
      <c r="AA300">
        <f t="shared" si="189"/>
        <v>0</v>
      </c>
      <c r="AB300">
        <f t="shared" si="190"/>
        <v>0</v>
      </c>
      <c r="AC300">
        <f t="shared" si="158"/>
        <v>0</v>
      </c>
      <c r="AG300">
        <f t="shared" si="191"/>
        <v>0</v>
      </c>
      <c r="AI300">
        <f t="shared" si="192"/>
        <v>0</v>
      </c>
      <c r="AM300">
        <f t="shared" si="193"/>
        <v>0</v>
      </c>
    </row>
    <row r="301" spans="1:39" hidden="1" x14ac:dyDescent="0.25">
      <c r="A301" t="str">
        <f t="shared" si="153"/>
        <v>ZZZ</v>
      </c>
      <c r="B301" t="str">
        <f t="shared" ref="B301:B303" si="227">IF(ISBLANK(B101),"",K101)</f>
        <v/>
      </c>
      <c r="C301" t="str">
        <f t="shared" ref="C301:C303" si="228">IF(ISBLANK(C101),"",IF(ISNUMBER(L101),L101,1/0))</f>
        <v/>
      </c>
      <c r="D301" t="str">
        <f t="shared" ref="D301:I301" si="229">IF(ISBLANK(D101),"",D101)</f>
        <v/>
      </c>
      <c r="E301" t="str">
        <f t="shared" ref="E301:E303" si="230">IF(ISBLANK(E101),"",IF(ISNUMBER(M101),M101,1/0))</f>
        <v/>
      </c>
      <c r="F301" t="str">
        <f t="shared" ref="F301:F303" si="231">IF(ISBLANK(F101),"",N101)</f>
        <v/>
      </c>
      <c r="G301" t="str">
        <f t="shared" si="229"/>
        <v/>
      </c>
      <c r="I301" t="str">
        <f t="shared" si="229"/>
        <v/>
      </c>
      <c r="J301" t="str">
        <f t="shared" si="195"/>
        <v/>
      </c>
      <c r="K301" t="str">
        <f t="shared" si="156"/>
        <v/>
      </c>
      <c r="P301" t="str">
        <f t="shared" si="180"/>
        <v/>
      </c>
      <c r="Q301">
        <f t="shared" si="196"/>
        <v>1</v>
      </c>
      <c r="R301">
        <f t="shared" ref="R301:R303" si="232">IF(P301="",0,IF(Q301=1,1/0,1))</f>
        <v>0</v>
      </c>
      <c r="S301">
        <f t="shared" si="157"/>
        <v>0</v>
      </c>
      <c r="T301">
        <f t="shared" ref="T301:T303" si="233">IF($R301=0,0,IF(ISBLANK(B101),1,0))</f>
        <v>0</v>
      </c>
      <c r="U301">
        <f t="shared" ref="U301:U303" si="234">IF($R301=0,0,IF(ISBLANK(C101),1,0))</f>
        <v>0</v>
      </c>
      <c r="V301">
        <f t="shared" ref="V301:V303" si="235">IF($R301=0,0,IF(ISBLANK(D101),1,0))</f>
        <v>0</v>
      </c>
      <c r="W301">
        <f t="shared" ref="W301:W303" si="236">IF($R301=0,0,IF(ISBLANK(E101),1,0))</f>
        <v>0</v>
      </c>
      <c r="X301">
        <f t="shared" ref="X301:X303" si="237">IF($R301=0,0,IF(ISBLANK(F101),1,IF(ISERROR(VLOOKUP(F101,selKlasse,1,FALSE)),1,0)))</f>
        <v>0</v>
      </c>
      <c r="Y301">
        <f t="shared" ref="Y301:Y303" si="238">IF($R301=0,0,IF(ISBLANK(G101),1,IF(ISERROR(VLOOKUP(G101,selArbeidsverhouding,1,FALSE)),1,0)))</f>
        <v>0</v>
      </c>
      <c r="Z301">
        <f t="shared" ref="Z301:Z303" si="239">IF($R301=0,0,IF(ISBLANK(H101),1,0))</f>
        <v>0</v>
      </c>
      <c r="AA301">
        <f t="shared" ref="AA301:AA303" si="240">IF($R301=0,0,IF(ISBLANK(I101),1,IF(ISERROR(VLOOKUP(I101,selDienstverband,1,FALSE)),1,0)))</f>
        <v>0</v>
      </c>
      <c r="AB301">
        <f t="shared" ref="AB301:AB303" si="241">IF($R301=0,0,IF(ISBLANK(J101),1,0))</f>
        <v>0</v>
      </c>
      <c r="AC301">
        <f t="shared" si="158"/>
        <v>0</v>
      </c>
      <c r="AG301">
        <f t="shared" ref="AG301:AG303" si="242">IF(ISBLANK(C101),0,IF(ISNUMBER(L101),0,1))</f>
        <v>0</v>
      </c>
      <c r="AI301">
        <f t="shared" ref="AI301:AI303" si="243">IF(ISBLANK(E101),0,IF(ISNUMBER(M101),0,1))</f>
        <v>0</v>
      </c>
      <c r="AM301">
        <f t="shared" ref="AM301:AM303" si="244">IF(ISBLANK(J101),0,IF(ISNUMBER(O101),0,1))</f>
        <v>0</v>
      </c>
    </row>
    <row r="302" spans="1:39" hidden="1" x14ac:dyDescent="0.25">
      <c r="A302" t="str">
        <f t="shared" si="153"/>
        <v>ZZZ</v>
      </c>
      <c r="B302" t="str">
        <f t="shared" si="227"/>
        <v/>
      </c>
      <c r="C302" t="str">
        <f t="shared" si="228"/>
        <v/>
      </c>
      <c r="D302" t="str">
        <f t="shared" ref="D302:I302" si="245">IF(ISBLANK(D102),"",D102)</f>
        <v/>
      </c>
      <c r="E302" t="str">
        <f t="shared" si="230"/>
        <v/>
      </c>
      <c r="F302" t="str">
        <f t="shared" si="231"/>
        <v/>
      </c>
      <c r="G302" t="str">
        <f t="shared" si="245"/>
        <v/>
      </c>
      <c r="I302" t="str">
        <f t="shared" si="245"/>
        <v/>
      </c>
      <c r="J302" t="str">
        <f t="shared" si="195"/>
        <v/>
      </c>
      <c r="K302" t="str">
        <f t="shared" si="156"/>
        <v/>
      </c>
      <c r="P302" t="str">
        <f t="shared" si="180"/>
        <v/>
      </c>
      <c r="Q302">
        <f t="shared" si="196"/>
        <v>1</v>
      </c>
      <c r="R302">
        <f t="shared" si="232"/>
        <v>0</v>
      </c>
      <c r="S302">
        <f t="shared" si="157"/>
        <v>0</v>
      </c>
      <c r="T302">
        <f t="shared" si="233"/>
        <v>0</v>
      </c>
      <c r="U302">
        <f t="shared" si="234"/>
        <v>0</v>
      </c>
      <c r="V302">
        <f t="shared" si="235"/>
        <v>0</v>
      </c>
      <c r="W302">
        <f t="shared" si="236"/>
        <v>0</v>
      </c>
      <c r="X302">
        <f t="shared" si="237"/>
        <v>0</v>
      </c>
      <c r="Y302">
        <f t="shared" si="238"/>
        <v>0</v>
      </c>
      <c r="Z302">
        <f t="shared" si="239"/>
        <v>0</v>
      </c>
      <c r="AA302">
        <f t="shared" si="240"/>
        <v>0</v>
      </c>
      <c r="AB302">
        <f t="shared" si="241"/>
        <v>0</v>
      </c>
      <c r="AC302">
        <f t="shared" si="158"/>
        <v>0</v>
      </c>
      <c r="AG302">
        <f t="shared" si="242"/>
        <v>0</v>
      </c>
      <c r="AI302">
        <f t="shared" si="243"/>
        <v>0</v>
      </c>
      <c r="AM302">
        <f t="shared" si="244"/>
        <v>0</v>
      </c>
    </row>
    <row r="303" spans="1:39" hidden="1" x14ac:dyDescent="0.25">
      <c r="A303" t="str">
        <f t="shared" si="153"/>
        <v>ZZZ</v>
      </c>
      <c r="B303" t="str">
        <f t="shared" si="227"/>
        <v/>
      </c>
      <c r="C303" t="str">
        <f t="shared" si="228"/>
        <v/>
      </c>
      <c r="D303" t="str">
        <f t="shared" ref="D303:I303" si="246">IF(ISBLANK(D103),"",D103)</f>
        <v/>
      </c>
      <c r="E303" t="str">
        <f t="shared" si="230"/>
        <v/>
      </c>
      <c r="F303" t="str">
        <f t="shared" si="231"/>
        <v/>
      </c>
      <c r="G303" t="str">
        <f t="shared" si="246"/>
        <v/>
      </c>
      <c r="I303" t="str">
        <f t="shared" si="246"/>
        <v/>
      </c>
      <c r="J303" t="str">
        <f t="shared" si="195"/>
        <v/>
      </c>
      <c r="K303" t="str">
        <f t="shared" si="156"/>
        <v/>
      </c>
      <c r="P303" t="str">
        <f t="shared" si="180"/>
        <v/>
      </c>
      <c r="Q303">
        <f t="shared" si="196"/>
        <v>1</v>
      </c>
      <c r="R303">
        <f t="shared" si="232"/>
        <v>0</v>
      </c>
      <c r="S303">
        <f t="shared" si="157"/>
        <v>0</v>
      </c>
      <c r="T303">
        <f t="shared" si="233"/>
        <v>0</v>
      </c>
      <c r="U303">
        <f t="shared" si="234"/>
        <v>0</v>
      </c>
      <c r="V303">
        <f t="shared" si="235"/>
        <v>0</v>
      </c>
      <c r="W303">
        <f t="shared" si="236"/>
        <v>0</v>
      </c>
      <c r="X303">
        <f t="shared" si="237"/>
        <v>0</v>
      </c>
      <c r="Y303">
        <f t="shared" si="238"/>
        <v>0</v>
      </c>
      <c r="Z303">
        <f t="shared" si="239"/>
        <v>0</v>
      </c>
      <c r="AA303">
        <f t="shared" si="240"/>
        <v>0</v>
      </c>
      <c r="AB303">
        <f t="shared" si="241"/>
        <v>0</v>
      </c>
      <c r="AC303">
        <f t="shared" si="158"/>
        <v>0</v>
      </c>
      <c r="AG303">
        <f t="shared" si="242"/>
        <v>0</v>
      </c>
      <c r="AI303">
        <f t="shared" si="243"/>
        <v>0</v>
      </c>
      <c r="AM303">
        <f t="shared" si="244"/>
        <v>0</v>
      </c>
    </row>
  </sheetData>
  <sheetProtection sheet="1" objects="1" scenarios="1"/>
  <sortState ref="A5:F53">
    <sortCondition ref="A5:A53"/>
  </sortState>
  <mergeCells count="3">
    <mergeCell ref="A1:J1"/>
    <mergeCell ref="A2:J2"/>
    <mergeCell ref="A3:C3"/>
  </mergeCells>
  <conditionalFormatting sqref="A5:A53">
    <cfRule type="expression" dxfId="13" priority="31">
      <formula>$A5=legewaarde</formula>
    </cfRule>
  </conditionalFormatting>
  <conditionalFormatting sqref="E5:E7 E9:E52 F5:G52 B5:D52">
    <cfRule type="expression" dxfId="12" priority="36">
      <formula>T205=1</formula>
    </cfRule>
  </conditionalFormatting>
  <conditionalFormatting sqref="J3">
    <cfRule type="expression" dxfId="11" priority="35">
      <formula>$U$203=1</formula>
    </cfRule>
  </conditionalFormatting>
  <conditionalFormatting sqref="F3:J103 E3:E7 E9:E103 A3:D103">
    <cfRule type="expression" dxfId="10" priority="4" stopIfTrue="1">
      <formula>$T$203=1</formula>
    </cfRule>
  </conditionalFormatting>
  <conditionalFormatting sqref="A54:A103">
    <cfRule type="expression" dxfId="9" priority="9">
      <formula>$A54=legewaarde</formula>
    </cfRule>
  </conditionalFormatting>
  <conditionalFormatting sqref="I53:J103 B53:G103">
    <cfRule type="expression" dxfId="8" priority="8">
      <formula>T303=1</formula>
    </cfRule>
  </conditionalFormatting>
  <conditionalFormatting sqref="A54:A103">
    <cfRule type="expression" dxfId="7" priority="6">
      <formula>$A54=legewaarde</formula>
    </cfRule>
  </conditionalFormatting>
  <conditionalFormatting sqref="E5:E7 E9:E103 F5:O103 A5:D103">
    <cfRule type="expression" dxfId="6" priority="39" stopIfTrue="1">
      <formula>$Q205=1</formula>
    </cfRule>
  </conditionalFormatting>
  <conditionalFormatting sqref="E8">
    <cfRule type="expression" dxfId="5" priority="3">
      <formula>W208=1</formula>
    </cfRule>
  </conditionalFormatting>
  <conditionalFormatting sqref="E8">
    <cfRule type="expression" dxfId="4" priority="2" stopIfTrue="1">
      <formula>$T$203=1</formula>
    </cfRule>
  </conditionalFormatting>
  <conditionalFormatting sqref="E8">
    <cfRule type="expression" dxfId="3" priority="1" stopIfTrue="1">
      <formula>$Q208=1</formula>
    </cfRule>
  </conditionalFormatting>
  <conditionalFormatting sqref="I5:J52">
    <cfRule type="expression" dxfId="2" priority="41">
      <formula>AA205=1</formula>
    </cfRule>
  </conditionalFormatting>
  <conditionalFormatting sqref="H5:H52">
    <cfRule type="expression" dxfId="1" priority="49">
      <formula>Z205=1</formula>
    </cfRule>
  </conditionalFormatting>
  <conditionalFormatting sqref="H53:H103">
    <cfRule type="expression" dxfId="0" priority="51">
      <formula>AA303=1</formula>
    </cfRule>
  </conditionalFormatting>
  <dataValidations count="6">
    <dataValidation type="list" allowBlank="1" showInputMessage="1" showErrorMessage="1" sqref="I5:I103">
      <formula1>selDienstverband</formula1>
    </dataValidation>
    <dataValidation type="list" allowBlank="1" showInputMessage="1" showErrorMessage="1" sqref="B5:B103">
      <formula1>selGelsacht</formula1>
    </dataValidation>
    <dataValidation type="list" allowBlank="1" showInputMessage="1" showErrorMessage="1" sqref="F5:F103">
      <formula1>selKlasse</formula1>
    </dataValidation>
    <dataValidation type="list" allowBlank="1" showInputMessage="1" showErrorMessage="1" sqref="A3">
      <formula1>selMaatschappij</formula1>
    </dataValidation>
    <dataValidation type="list" allowBlank="1" showInputMessage="1" showErrorMessage="1" sqref="G5:G103">
      <formula1>selArbeidsverhouding</formula1>
    </dataValidation>
    <dataValidation type="whole" allowBlank="1" showInputMessage="1" showErrorMessage="1" sqref="H5:H103">
      <formula1>selPostcodeMin</formula1>
      <formula2>selPostcodeMax</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4"/>
  <sheetViews>
    <sheetView workbookViewId="0">
      <selection activeCell="E9" sqref="E9"/>
    </sheetView>
  </sheetViews>
  <sheetFormatPr defaultRowHeight="15" x14ac:dyDescent="0.25"/>
  <cols>
    <col min="3" max="3" width="45" bestFit="1" customWidth="1"/>
    <col min="4" max="4" width="5.5703125" bestFit="1" customWidth="1"/>
  </cols>
  <sheetData>
    <row r="1" spans="1:9" x14ac:dyDescent="0.25">
      <c r="A1" t="s">
        <v>17</v>
      </c>
      <c r="C1" t="s">
        <v>16</v>
      </c>
      <c r="E1" t="s">
        <v>18</v>
      </c>
      <c r="I1" t="s">
        <v>23</v>
      </c>
    </row>
    <row r="2" spans="1:9" x14ac:dyDescent="0.25">
      <c r="A2" t="s">
        <v>6</v>
      </c>
      <c r="C2" t="s">
        <v>8</v>
      </c>
      <c r="E2" t="s">
        <v>10</v>
      </c>
    </row>
    <row r="3" spans="1:9" x14ac:dyDescent="0.25">
      <c r="A3" t="s">
        <v>7</v>
      </c>
      <c r="C3" t="s">
        <v>9</v>
      </c>
      <c r="E3" t="s">
        <v>11</v>
      </c>
    </row>
    <row r="4" spans="1:9" x14ac:dyDescent="0.25">
      <c r="C4" t="s">
        <v>40</v>
      </c>
    </row>
    <row r="5" spans="1:9" x14ac:dyDescent="0.25">
      <c r="C5" t="s">
        <v>41</v>
      </c>
    </row>
    <row r="6" spans="1:9" x14ac:dyDescent="0.25">
      <c r="C6" t="s">
        <v>42</v>
      </c>
    </row>
    <row r="8" spans="1:9" x14ac:dyDescent="0.25">
      <c r="C8" t="s">
        <v>15</v>
      </c>
      <c r="E8" t="s">
        <v>45</v>
      </c>
    </row>
    <row r="9" spans="1:9" x14ac:dyDescent="0.25">
      <c r="C9" s="10" t="s">
        <v>24</v>
      </c>
      <c r="E9">
        <v>1000</v>
      </c>
    </row>
    <row r="10" spans="1:9" x14ac:dyDescent="0.25">
      <c r="C10" s="10" t="s">
        <v>25</v>
      </c>
      <c r="E10">
        <v>9999</v>
      </c>
    </row>
    <row r="11" spans="1:9" x14ac:dyDescent="0.25">
      <c r="C11" s="10" t="s">
        <v>26</v>
      </c>
    </row>
    <row r="12" spans="1:9" x14ac:dyDescent="0.25">
      <c r="C12" s="10" t="s">
        <v>28</v>
      </c>
    </row>
    <row r="13" spans="1:9" x14ac:dyDescent="0.25">
      <c r="C13" s="10" t="s">
        <v>27</v>
      </c>
    </row>
    <row r="17" spans="3:5" x14ac:dyDescent="0.25">
      <c r="C17" t="s">
        <v>19</v>
      </c>
      <c r="D17" t="s">
        <v>34</v>
      </c>
      <c r="E17" t="s">
        <v>35</v>
      </c>
    </row>
    <row r="18" spans="3:5" x14ac:dyDescent="0.25">
      <c r="C18" t="s">
        <v>13</v>
      </c>
      <c r="D18">
        <v>49</v>
      </c>
      <c r="E18">
        <v>0</v>
      </c>
    </row>
    <row r="19" spans="3:5" x14ac:dyDescent="0.25">
      <c r="C19" t="s">
        <v>30</v>
      </c>
      <c r="D19">
        <v>99</v>
      </c>
      <c r="E19">
        <v>0</v>
      </c>
    </row>
    <row r="20" spans="3:5" x14ac:dyDescent="0.25">
      <c r="C20" t="s">
        <v>14</v>
      </c>
      <c r="D20">
        <v>99</v>
      </c>
      <c r="E20">
        <v>0</v>
      </c>
    </row>
    <row r="21" spans="3:5" x14ac:dyDescent="0.25">
      <c r="C21" t="s">
        <v>31</v>
      </c>
      <c r="D21">
        <v>49</v>
      </c>
      <c r="E21">
        <v>1</v>
      </c>
    </row>
    <row r="22" spans="3:5" x14ac:dyDescent="0.25">
      <c r="C22" t="s">
        <v>22</v>
      </c>
      <c r="D22">
        <v>49</v>
      </c>
      <c r="E22">
        <v>1</v>
      </c>
    </row>
    <row r="23" spans="3:5" x14ac:dyDescent="0.25">
      <c r="C23" t="s">
        <v>32</v>
      </c>
      <c r="D23">
        <v>99</v>
      </c>
      <c r="E23">
        <v>0</v>
      </c>
    </row>
    <row r="24" spans="3:5" x14ac:dyDescent="0.25">
      <c r="C24" t="s">
        <v>33</v>
      </c>
      <c r="D24">
        <v>49</v>
      </c>
      <c r="E24">
        <v>1</v>
      </c>
    </row>
  </sheetData>
  <sheetProtection sheet="1" objects="1" scenarios="1"/>
  <sortState ref="F8:F10">
    <sortCondition descending="1" ref="F8:F1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F0BDE336902E49A0AE69A282AE3593" ma:contentTypeVersion="0" ma:contentTypeDescription="Een nieuw document maken." ma:contentTypeScope="" ma:versionID="19e70c5f9d9d2a715a86c502a35f8b45">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DFC293-A124-4F87-9E22-57396EF28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ED54860-79A7-4621-B5A4-BA297B2B93EC}">
  <ds:schemaRefs>
    <ds:schemaRef ds:uri="http://schemas.microsoft.com/sharepoint/v3/contenttype/forms"/>
  </ds:schemaRefs>
</ds:datastoreItem>
</file>

<file path=customXml/itemProps3.xml><?xml version="1.0" encoding="utf-8"?>
<ds:datastoreItem xmlns:ds="http://schemas.openxmlformats.org/officeDocument/2006/customXml" ds:itemID="{9DCBA856-6B53-4EA6-B71F-71AE05C854FD}">
  <ds:schemaRefs>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24</vt:i4>
      </vt:variant>
    </vt:vector>
  </HeadingPairs>
  <TitlesOfParts>
    <vt:vector size="26" baseType="lpstr">
      <vt:lpstr>Werknemers</vt:lpstr>
      <vt:lpstr>Constanten</vt:lpstr>
      <vt:lpstr>alleMaatschappijen</vt:lpstr>
      <vt:lpstr>DeAmersfoortse</vt:lpstr>
      <vt:lpstr>legewaarde</vt:lpstr>
      <vt:lpstr>selArbeidsverhouding</vt:lpstr>
      <vt:lpstr>selDienstverband</vt:lpstr>
      <vt:lpstr>selGelsacht</vt:lpstr>
      <vt:lpstr>selKlasse</vt:lpstr>
      <vt:lpstr>selMaatschappij</vt:lpstr>
      <vt:lpstr>selPostcodeMax</vt:lpstr>
      <vt:lpstr>selPostcodeMin</vt:lpstr>
      <vt:lpstr>sorteerWerknemers</vt:lpstr>
      <vt:lpstr>verbergDezeKolommen</vt:lpstr>
      <vt:lpstr>verbergDezeRijen</vt:lpstr>
      <vt:lpstr>WerknemerArbeidsverhouding</vt:lpstr>
      <vt:lpstr>WerknemerCode</vt:lpstr>
      <vt:lpstr>WerknemerDatumIndienst</vt:lpstr>
      <vt:lpstr>WerknemerDienstverband</vt:lpstr>
      <vt:lpstr>WerknemerGeboortedatum</vt:lpstr>
      <vt:lpstr>WerknemerGeboortejaar</vt:lpstr>
      <vt:lpstr>WerknemerGeslacht</vt:lpstr>
      <vt:lpstr>WerknemerKlasse</vt:lpstr>
      <vt:lpstr>WerknemerPostcodeCijfers</vt:lpstr>
      <vt:lpstr>WerknemerSalaris</vt:lpstr>
      <vt:lpstr>zoekMaatschappij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2006-09-26T08:55:29Z</dcterms:created>
  <dcterms:modified xsi:type="dcterms:W3CDTF">2020-02-26T07:21:53Z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0x010100F1F0BDE336902E49A0AE69A282AE3593</vt:lpwstr>
  </property>
</Properties>
</file>